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l Kontor\Documents\Laskurliit\"/>
    </mc:Choice>
  </mc:AlternateContent>
  <bookViews>
    <workbookView xWindow="0" yWindow="0" windowWidth="28800" windowHeight="12435" activeTab="1"/>
  </bookViews>
  <sheets>
    <sheet name="arvuline" sheetId="1" r:id="rId1"/>
    <sheet name="vahetused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J9" i="2"/>
  <c r="J10" i="2"/>
  <c r="J12" i="2"/>
  <c r="J13" i="2"/>
  <c r="J14" i="2"/>
  <c r="J15" i="2"/>
  <c r="J16" i="2"/>
  <c r="J17" i="2"/>
  <c r="J18" i="2"/>
  <c r="J19" i="2"/>
  <c r="J20" i="2"/>
  <c r="J21" i="2"/>
  <c r="G22" i="2"/>
  <c r="D17" i="2"/>
  <c r="D18" i="2"/>
  <c r="D19" i="2"/>
  <c r="I17" i="2"/>
  <c r="I18" i="2"/>
  <c r="I19" i="2"/>
  <c r="I20" i="2"/>
  <c r="H22" i="2"/>
  <c r="F22" i="2"/>
  <c r="E22" i="2"/>
  <c r="C22" i="2"/>
  <c r="B22" i="2"/>
  <c r="I21" i="2"/>
  <c r="D20" i="2"/>
  <c r="I16" i="2"/>
  <c r="D16" i="2"/>
  <c r="I15" i="2"/>
  <c r="D15" i="2"/>
  <c r="I14" i="2"/>
  <c r="D14" i="2"/>
  <c r="I13" i="2"/>
  <c r="D13" i="2"/>
  <c r="I12" i="2"/>
  <c r="D12" i="2"/>
  <c r="I11" i="2"/>
  <c r="J11" i="2" s="1"/>
  <c r="D11" i="2"/>
  <c r="I10" i="2"/>
  <c r="D10" i="2"/>
  <c r="I9" i="2"/>
  <c r="D9" i="2"/>
  <c r="I8" i="2"/>
  <c r="D8" i="2"/>
  <c r="I22" i="2" l="1"/>
  <c r="J8" i="2"/>
  <c r="D22" i="2"/>
  <c r="J22" i="2" l="1"/>
  <c r="D31" i="1"/>
  <c r="C25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<sst xmlns="http://schemas.openxmlformats.org/spreadsheetml/2006/main" count="76" uniqueCount="54">
  <si>
    <t>EESTI  SEENIORIDE MEISTRIVÕISTLUSED 2020</t>
  </si>
  <si>
    <t>Joa Pruksi Karikas 2020</t>
  </si>
  <si>
    <t>12.jaanuar 2020. Kääriku</t>
  </si>
  <si>
    <t>11-12.jaanuar 2020.</t>
  </si>
  <si>
    <t>Tartumaa Tervisespordikeskus</t>
  </si>
  <si>
    <t>Klubi</t>
  </si>
  <si>
    <t>Laskureid</t>
  </si>
  <si>
    <t>Püss</t>
  </si>
  <si>
    <t>Püstol</t>
  </si>
  <si>
    <t>Starte Seenioride MV arvestuses</t>
  </si>
  <si>
    <t>Starte Joa Pruksi Karika arvestuses</t>
  </si>
  <si>
    <t>Liikuv märk 20+20</t>
  </si>
  <si>
    <t>Liikuv märk 20+20 mix</t>
  </si>
  <si>
    <t>Elva LSK</t>
  </si>
  <si>
    <t>Hiiumaa LSK</t>
  </si>
  <si>
    <t>Kaiu LK</t>
  </si>
  <si>
    <t>KL MäLK</t>
  </si>
  <si>
    <t>Põlva LSK</t>
  </si>
  <si>
    <t>Pärnumaa KL</t>
  </si>
  <si>
    <t>Valga LK</t>
  </si>
  <si>
    <t>Ülenurme GSK</t>
  </si>
  <si>
    <t>JPN</t>
  </si>
  <si>
    <t>PV SKK</t>
  </si>
  <si>
    <t>Viljandi LK</t>
  </si>
  <si>
    <t>V-Maarja LaSK</t>
  </si>
  <si>
    <t>???</t>
  </si>
  <si>
    <t>Kokku</t>
  </si>
  <si>
    <t>Püss - Sius (19 kohta)</t>
  </si>
  <si>
    <t xml:space="preserve">I vahetus </t>
  </si>
  <si>
    <t>II vahetus</t>
  </si>
  <si>
    <t>Püstol - Pabermärklehed ( 25 kohta)</t>
  </si>
  <si>
    <t>I vahetus</t>
  </si>
  <si>
    <t>III vahetus</t>
  </si>
  <si>
    <t>IV vahetus</t>
  </si>
  <si>
    <t>(laup.11.01.)</t>
  </si>
  <si>
    <t>∑ (Püss)</t>
  </si>
  <si>
    <t>∑ (Püstol)</t>
  </si>
  <si>
    <t>∑</t>
  </si>
  <si>
    <t>I v</t>
  </si>
  <si>
    <t>II v</t>
  </si>
  <si>
    <t>III v</t>
  </si>
  <si>
    <t>Kellajad  -  start võistluslaskudeks!</t>
  </si>
  <si>
    <t>IV v</t>
  </si>
  <si>
    <t>Laup.</t>
  </si>
  <si>
    <t>Finaalid:</t>
  </si>
  <si>
    <t>R.T.</t>
  </si>
  <si>
    <t>F</t>
  </si>
  <si>
    <t>Autasustamine kohe peale finaale</t>
  </si>
  <si>
    <r>
      <t>14.00</t>
    </r>
    <r>
      <rPr>
        <sz val="10"/>
        <rFont val="Arial"/>
        <family val="2"/>
        <charset val="186"/>
      </rPr>
      <t xml:space="preserve"> - 14:40</t>
    </r>
  </si>
  <si>
    <t>M püss</t>
  </si>
  <si>
    <t>N püss</t>
  </si>
  <si>
    <r>
      <t xml:space="preserve">15:15 </t>
    </r>
    <r>
      <rPr>
        <sz val="10"/>
        <rFont val="Arial"/>
        <family val="2"/>
        <charset val="186"/>
      </rPr>
      <t>- 15:55</t>
    </r>
  </si>
  <si>
    <t>16:30 - 17:10</t>
  </si>
  <si>
    <t>M ja N püstol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</si>
</sst>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9" tint="-0.249977111117893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i/>
      <sz val="11"/>
      <color rgb="FF205E23"/>
      <name val="Calibri"/>
      <family val="2"/>
      <charset val="186"/>
      <scheme val="minor"/>
    </font>
    <font>
      <sz val="11"/>
      <color rgb="FF205E23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1"/>
      <color rgb="FF00B050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i/>
      <sz val="11"/>
      <color rgb="FF00B05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i/>
      <sz val="14"/>
      <color rgb="FF00B050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3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/>
    <xf numFmtId="1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20" fontId="0" fillId="0" borderId="10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" fillId="0" borderId="0" xfId="0" applyFont="1"/>
    <xf numFmtId="0" fontId="12" fillId="0" borderId="0" xfId="0" applyFont="1"/>
    <xf numFmtId="0" fontId="9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2" xfId="0" applyFont="1" applyBorder="1" applyAlignment="1">
      <alignment horizontal="center" vertical="center"/>
    </xf>
    <xf numFmtId="20" fontId="18" fillId="0" borderId="10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8" fillId="0" borderId="0" xfId="0" applyFont="1"/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0" xfId="1" applyFont="1" applyAlignment="1">
      <alignment horizontal="right"/>
    </xf>
    <xf numFmtId="0" fontId="21" fillId="0" borderId="0" xfId="1" applyAlignment="1">
      <alignment horizontal="center"/>
    </xf>
    <xf numFmtId="0" fontId="23" fillId="0" borderId="0" xfId="2"/>
    <xf numFmtId="20" fontId="21" fillId="0" borderId="0" xfId="1" applyNumberFormat="1" applyFont="1"/>
    <xf numFmtId="0" fontId="22" fillId="0" borderId="0" xfId="1" applyFont="1"/>
    <xf numFmtId="20" fontId="0" fillId="0" borderId="0" xfId="0" applyNumberFormat="1"/>
  </cellXfs>
  <cellStyles count="3">
    <cellStyle name="Normaallaad" xfId="0" builtinId="0"/>
    <cellStyle name="Normaallaad 2" xfId="2"/>
    <cellStyle name="Обычный_EKV07va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A13" workbookViewId="0">
      <selection activeCell="N14" sqref="N14"/>
    </sheetView>
  </sheetViews>
  <sheetFormatPr defaultRowHeight="15" x14ac:dyDescent="0.25"/>
  <cols>
    <col min="1" max="1" width="14.28515625" customWidth="1"/>
    <col min="2" max="2" width="8.28515625" style="8" customWidth="1"/>
    <col min="3" max="4" width="10.7109375" style="3" customWidth="1"/>
    <col min="5" max="5" width="14.28515625" style="6" customWidth="1"/>
    <col min="6" max="6" width="14.28515625" style="9" customWidth="1"/>
    <col min="8" max="9" width="13.7109375" style="3" customWidth="1"/>
  </cols>
  <sheetData>
    <row r="1" spans="1:22" ht="15.75" x14ac:dyDescent="0.25">
      <c r="A1" s="54" t="s">
        <v>0</v>
      </c>
      <c r="B1" s="54"/>
      <c r="C1" s="54"/>
      <c r="D1" s="54"/>
      <c r="E1" s="54"/>
      <c r="F1" s="54"/>
      <c r="G1" s="1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54" t="s">
        <v>1</v>
      </c>
      <c r="B2" s="54"/>
      <c r="C2" s="54"/>
      <c r="D2" s="54"/>
      <c r="E2" s="54"/>
      <c r="F2" s="54"/>
    </row>
    <row r="4" spans="1:22" x14ac:dyDescent="0.25">
      <c r="A4" s="4" t="s">
        <v>2</v>
      </c>
      <c r="B4" s="5"/>
      <c r="F4" s="7"/>
      <c r="H4" s="55" t="s">
        <v>3</v>
      </c>
      <c r="I4" s="55"/>
    </row>
    <row r="5" spans="1:22" x14ac:dyDescent="0.25">
      <c r="H5" s="55" t="s">
        <v>4</v>
      </c>
      <c r="I5" s="55"/>
    </row>
    <row r="6" spans="1:22" s="10" customFormat="1" ht="45" x14ac:dyDescent="0.25">
      <c r="A6" s="43" t="s">
        <v>5</v>
      </c>
      <c r="B6" s="44" t="s">
        <v>6</v>
      </c>
      <c r="C6" s="43" t="s">
        <v>7</v>
      </c>
      <c r="D6" s="43" t="s">
        <v>8</v>
      </c>
      <c r="E6" s="45" t="s">
        <v>9</v>
      </c>
      <c r="F6" s="46" t="s">
        <v>10</v>
      </c>
      <c r="H6" s="52" t="s">
        <v>11</v>
      </c>
      <c r="I6" s="52" t="s">
        <v>12</v>
      </c>
    </row>
    <row r="7" spans="1:22" ht="18" customHeight="1" x14ac:dyDescent="0.25">
      <c r="A7" s="47" t="s">
        <v>13</v>
      </c>
      <c r="B7" s="48">
        <v>15</v>
      </c>
      <c r="C7" s="49">
        <v>9</v>
      </c>
      <c r="D7" s="49">
        <v>7</v>
      </c>
      <c r="E7" s="50">
        <v>4</v>
      </c>
      <c r="F7" s="51">
        <v>16</v>
      </c>
      <c r="H7" s="49">
        <v>2</v>
      </c>
      <c r="I7" s="49">
        <v>2</v>
      </c>
    </row>
    <row r="8" spans="1:22" ht="18" customHeight="1" x14ac:dyDescent="0.25">
      <c r="A8" s="47" t="s">
        <v>14</v>
      </c>
      <c r="B8" s="48">
        <v>2</v>
      </c>
      <c r="C8" s="49">
        <v>1</v>
      </c>
      <c r="D8" s="49">
        <v>2</v>
      </c>
      <c r="E8" s="50">
        <v>3</v>
      </c>
      <c r="F8" s="51">
        <v>3</v>
      </c>
      <c r="H8" s="49"/>
      <c r="I8" s="49"/>
    </row>
    <row r="9" spans="1:22" ht="18" customHeight="1" x14ac:dyDescent="0.25">
      <c r="A9" s="47" t="s">
        <v>15</v>
      </c>
      <c r="B9" s="48">
        <v>12</v>
      </c>
      <c r="C9" s="49">
        <v>4</v>
      </c>
      <c r="D9" s="49">
        <v>8</v>
      </c>
      <c r="E9" s="50">
        <v>5</v>
      </c>
      <c r="F9" s="51">
        <v>12</v>
      </c>
      <c r="H9" s="49">
        <v>2</v>
      </c>
      <c r="I9" s="49">
        <v>2</v>
      </c>
    </row>
    <row r="10" spans="1:22" ht="18" customHeight="1" x14ac:dyDescent="0.25">
      <c r="A10" s="47" t="s">
        <v>16</v>
      </c>
      <c r="B10" s="48">
        <v>24</v>
      </c>
      <c r="C10" s="49">
        <v>14</v>
      </c>
      <c r="D10" s="49">
        <v>17</v>
      </c>
      <c r="E10" s="50">
        <v>26</v>
      </c>
      <c r="F10" s="51">
        <v>17</v>
      </c>
      <c r="H10" s="49">
        <v>6</v>
      </c>
      <c r="I10" s="49">
        <v>6</v>
      </c>
    </row>
    <row r="11" spans="1:22" ht="18" customHeight="1" x14ac:dyDescent="0.25">
      <c r="A11" s="47" t="s">
        <v>17</v>
      </c>
      <c r="B11" s="48">
        <v>2</v>
      </c>
      <c r="C11" s="49">
        <v>2</v>
      </c>
      <c r="D11" s="49"/>
      <c r="E11" s="50">
        <v>1</v>
      </c>
      <c r="F11" s="51">
        <v>2</v>
      </c>
      <c r="H11" s="49"/>
      <c r="I11" s="49"/>
    </row>
    <row r="12" spans="1:22" ht="18" customHeight="1" x14ac:dyDescent="0.25">
      <c r="A12" s="47" t="s">
        <v>18</v>
      </c>
      <c r="B12" s="48">
        <v>2</v>
      </c>
      <c r="C12" s="49">
        <v>1</v>
      </c>
      <c r="D12" s="49">
        <v>1</v>
      </c>
      <c r="E12" s="50">
        <v>1</v>
      </c>
      <c r="F12" s="51">
        <v>1</v>
      </c>
      <c r="H12" s="49"/>
      <c r="I12" s="49"/>
    </row>
    <row r="13" spans="1:22" ht="18" customHeight="1" x14ac:dyDescent="0.25">
      <c r="A13" s="47" t="s">
        <v>19</v>
      </c>
      <c r="B13" s="48">
        <v>9</v>
      </c>
      <c r="C13" s="49"/>
      <c r="D13" s="49">
        <v>9</v>
      </c>
      <c r="E13" s="50">
        <v>7</v>
      </c>
      <c r="F13" s="51">
        <v>5</v>
      </c>
      <c r="H13" s="49"/>
      <c r="I13" s="49"/>
    </row>
    <row r="14" spans="1:22" ht="18" customHeight="1" x14ac:dyDescent="0.25">
      <c r="A14" s="47" t="s">
        <v>20</v>
      </c>
      <c r="B14" s="48">
        <v>13</v>
      </c>
      <c r="C14" s="49">
        <v>5</v>
      </c>
      <c r="D14" s="49">
        <v>8</v>
      </c>
      <c r="E14" s="50"/>
      <c r="F14" s="51">
        <v>13</v>
      </c>
      <c r="H14" s="49"/>
      <c r="I14" s="49"/>
    </row>
    <row r="15" spans="1:22" ht="18" customHeight="1" x14ac:dyDescent="0.25">
      <c r="A15" s="47" t="s">
        <v>21</v>
      </c>
      <c r="B15" s="48">
        <v>1</v>
      </c>
      <c r="C15" s="49"/>
      <c r="D15" s="49">
        <v>1</v>
      </c>
      <c r="E15" s="50"/>
      <c r="F15" s="51">
        <v>1</v>
      </c>
      <c r="H15" s="49"/>
      <c r="I15" s="49"/>
    </row>
    <row r="16" spans="1:22" ht="18" customHeight="1" x14ac:dyDescent="0.25">
      <c r="A16" s="47" t="s">
        <v>22</v>
      </c>
      <c r="B16" s="48">
        <v>2</v>
      </c>
      <c r="C16" s="49"/>
      <c r="D16" s="49">
        <v>2</v>
      </c>
      <c r="E16" s="50"/>
      <c r="F16" s="51">
        <v>2</v>
      </c>
      <c r="H16" s="49"/>
      <c r="I16" s="49"/>
    </row>
    <row r="17" spans="1:9" ht="18" customHeight="1" x14ac:dyDescent="0.25">
      <c r="A17" s="47" t="s">
        <v>23</v>
      </c>
      <c r="B17" s="48">
        <v>1</v>
      </c>
      <c r="C17" s="49"/>
      <c r="D17" s="49">
        <v>1</v>
      </c>
      <c r="E17" s="50">
        <v>1</v>
      </c>
      <c r="F17" s="51">
        <v>1</v>
      </c>
      <c r="H17" s="49"/>
      <c r="I17" s="49"/>
    </row>
    <row r="18" spans="1:9" ht="18" customHeight="1" x14ac:dyDescent="0.25">
      <c r="A18" s="47" t="s">
        <v>24</v>
      </c>
      <c r="B18" s="48">
        <v>2</v>
      </c>
      <c r="C18" s="49"/>
      <c r="D18" s="49">
        <v>2</v>
      </c>
      <c r="E18" s="50"/>
      <c r="F18" s="51">
        <v>2</v>
      </c>
      <c r="H18" s="49"/>
      <c r="I18" s="49"/>
    </row>
    <row r="19" spans="1:9" ht="18" customHeight="1" x14ac:dyDescent="0.25">
      <c r="A19" s="47" t="s">
        <v>25</v>
      </c>
      <c r="B19" s="48">
        <v>2</v>
      </c>
      <c r="C19" s="49"/>
      <c r="D19" s="49">
        <v>2</v>
      </c>
      <c r="E19" s="50"/>
      <c r="F19" s="51">
        <v>2</v>
      </c>
      <c r="H19" s="49"/>
      <c r="I19" s="49"/>
    </row>
    <row r="20" spans="1:9" ht="18" customHeight="1" x14ac:dyDescent="0.25">
      <c r="A20" s="47" t="s">
        <v>26</v>
      </c>
      <c r="B20" s="48">
        <f>SUM(B7:B19)</f>
        <v>87</v>
      </c>
      <c r="C20" s="53">
        <f t="shared" ref="C20:F20" si="0">SUM(C7:C19)</f>
        <v>36</v>
      </c>
      <c r="D20" s="53">
        <f t="shared" si="0"/>
        <v>60</v>
      </c>
      <c r="E20" s="50">
        <f t="shared" si="0"/>
        <v>48</v>
      </c>
      <c r="F20" s="51">
        <f t="shared" si="0"/>
        <v>77</v>
      </c>
      <c r="H20" s="53">
        <f t="shared" ref="H20" si="1">SUM(H7:H19)</f>
        <v>10</v>
      </c>
      <c r="I20" s="53">
        <f t="shared" ref="I20" si="2">SUM(I7:I19)</f>
        <v>10</v>
      </c>
    </row>
    <row r="22" spans="1:9" x14ac:dyDescent="0.25">
      <c r="A22" s="11" t="s">
        <v>27</v>
      </c>
      <c r="B22" s="12"/>
      <c r="C22" s="13"/>
      <c r="D22" s="13"/>
      <c r="E22" s="13"/>
    </row>
    <row r="23" spans="1:9" x14ac:dyDescent="0.25">
      <c r="A23" s="14" t="s">
        <v>28</v>
      </c>
      <c r="C23" s="15">
        <v>18</v>
      </c>
      <c r="D23" s="15"/>
      <c r="E23" s="15"/>
    </row>
    <row r="24" spans="1:9" x14ac:dyDescent="0.25">
      <c r="A24" s="14" t="s">
        <v>29</v>
      </c>
      <c r="C24" s="16">
        <v>18</v>
      </c>
      <c r="D24" s="15"/>
      <c r="E24" s="15"/>
    </row>
    <row r="25" spans="1:9" x14ac:dyDescent="0.25">
      <c r="A25" s="12"/>
      <c r="B25" s="11"/>
      <c r="C25" s="15">
        <f>C23+C24</f>
        <v>36</v>
      </c>
      <c r="D25" s="15"/>
      <c r="E25" s="15"/>
    </row>
    <row r="26" spans="1:9" x14ac:dyDescent="0.25">
      <c r="A26" s="11" t="s">
        <v>30</v>
      </c>
      <c r="B26" s="15"/>
      <c r="C26" s="15"/>
      <c r="D26" s="15"/>
      <c r="E26" s="15"/>
    </row>
    <row r="27" spans="1:9" x14ac:dyDescent="0.25">
      <c r="A27" s="14" t="s">
        <v>31</v>
      </c>
      <c r="C27" s="15"/>
      <c r="D27" s="15">
        <v>19</v>
      </c>
      <c r="E27" s="11"/>
    </row>
    <row r="28" spans="1:9" x14ac:dyDescent="0.25">
      <c r="A28" s="14" t="s">
        <v>29</v>
      </c>
      <c r="B28" s="15"/>
      <c r="C28" s="15"/>
      <c r="D28" s="15">
        <v>20</v>
      </c>
      <c r="E28" s="11"/>
    </row>
    <row r="29" spans="1:9" x14ac:dyDescent="0.25">
      <c r="A29" s="14" t="s">
        <v>32</v>
      </c>
      <c r="B29" s="15"/>
      <c r="C29" s="15"/>
      <c r="D29" s="15">
        <v>18</v>
      </c>
      <c r="E29" s="11"/>
    </row>
    <row r="30" spans="1:9" x14ac:dyDescent="0.25">
      <c r="A30" s="14" t="s">
        <v>33</v>
      </c>
      <c r="B30" s="17" t="s">
        <v>34</v>
      </c>
      <c r="C30" s="15"/>
      <c r="D30" s="16">
        <v>3</v>
      </c>
      <c r="E30" s="11"/>
    </row>
    <row r="31" spans="1:9" x14ac:dyDescent="0.25">
      <c r="A31" s="12"/>
      <c r="B31" s="15"/>
      <c r="C31" s="15"/>
      <c r="D31" s="15">
        <f>SUM(D27:D30)</f>
        <v>60</v>
      </c>
      <c r="E31" s="11"/>
    </row>
    <row r="32" spans="1:9" x14ac:dyDescent="0.25">
      <c r="E32" s="11"/>
    </row>
    <row r="33" spans="5:5" x14ac:dyDescent="0.25">
      <c r="E33" s="11"/>
    </row>
    <row r="34" spans="5:5" x14ac:dyDescent="0.25">
      <c r="E34" s="11"/>
    </row>
  </sheetData>
  <mergeCells count="4">
    <mergeCell ref="A1:F1"/>
    <mergeCell ref="A2:F2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F35" sqref="F35"/>
    </sheetView>
  </sheetViews>
  <sheetFormatPr defaultRowHeight="15" x14ac:dyDescent="0.25"/>
  <cols>
    <col min="1" max="1" width="16.28515625" customWidth="1"/>
    <col min="2" max="3" width="6.7109375" customWidth="1"/>
    <col min="4" max="4" width="6.7109375" style="32" customWidth="1"/>
    <col min="5" max="7" width="6.7109375" customWidth="1"/>
    <col min="8" max="8" width="6.7109375" style="42" customWidth="1"/>
    <col min="9" max="9" width="6.7109375" style="32" customWidth="1"/>
    <col min="10" max="10" width="6.7109375" style="31" customWidth="1"/>
  </cols>
  <sheetData>
    <row r="1" spans="1:15" ht="18.75" x14ac:dyDescent="0.3">
      <c r="A1" s="35" t="s">
        <v>0</v>
      </c>
      <c r="B1" s="35"/>
      <c r="C1" s="35"/>
      <c r="D1" s="35"/>
      <c r="E1" s="35"/>
      <c r="F1" s="35"/>
      <c r="G1" s="35"/>
      <c r="H1" s="36"/>
      <c r="I1" s="33"/>
      <c r="J1" s="33"/>
    </row>
    <row r="2" spans="1:15" ht="15.75" x14ac:dyDescent="0.25">
      <c r="A2" s="35" t="s">
        <v>1</v>
      </c>
      <c r="B2" s="35"/>
      <c r="C2" s="35"/>
      <c r="D2" s="35"/>
      <c r="E2" s="35"/>
      <c r="F2" s="35"/>
      <c r="G2" s="35"/>
      <c r="H2" s="37"/>
      <c r="I2" s="34"/>
      <c r="J2" s="34"/>
    </row>
    <row r="4" spans="1:15" ht="14.45" customHeight="1" x14ac:dyDescent="0.25">
      <c r="A4" s="56" t="s">
        <v>5</v>
      </c>
      <c r="B4" s="59" t="s">
        <v>7</v>
      </c>
      <c r="C4" s="59"/>
      <c r="D4" s="60" t="s">
        <v>35</v>
      </c>
      <c r="E4" s="63" t="s">
        <v>8</v>
      </c>
      <c r="F4" s="64"/>
      <c r="G4" s="64"/>
      <c r="H4" s="65"/>
      <c r="I4" s="60" t="s">
        <v>36</v>
      </c>
      <c r="J4" s="69" t="s">
        <v>37</v>
      </c>
      <c r="K4" s="3"/>
      <c r="L4" s="3"/>
      <c r="M4" s="3"/>
      <c r="N4" s="3"/>
      <c r="O4" s="3"/>
    </row>
    <row r="5" spans="1:15" x14ac:dyDescent="0.25">
      <c r="A5" s="57"/>
      <c r="B5" s="59"/>
      <c r="C5" s="59"/>
      <c r="D5" s="61"/>
      <c r="E5" s="66"/>
      <c r="F5" s="67"/>
      <c r="G5" s="67"/>
      <c r="H5" s="68"/>
      <c r="I5" s="61"/>
      <c r="J5" s="70"/>
      <c r="K5" s="3"/>
      <c r="L5" s="3"/>
      <c r="M5" s="3"/>
      <c r="N5" s="3"/>
      <c r="O5" s="3"/>
    </row>
    <row r="6" spans="1:15" s="19" customFormat="1" x14ac:dyDescent="0.25">
      <c r="A6" s="57"/>
      <c r="B6" s="18" t="s">
        <v>38</v>
      </c>
      <c r="C6" s="18" t="s">
        <v>39</v>
      </c>
      <c r="D6" s="61"/>
      <c r="E6" s="18" t="s">
        <v>38</v>
      </c>
      <c r="F6" s="18" t="s">
        <v>39</v>
      </c>
      <c r="G6" s="18" t="s">
        <v>40</v>
      </c>
      <c r="H6" s="38" t="s">
        <v>42</v>
      </c>
      <c r="I6" s="61"/>
      <c r="J6" s="70"/>
      <c r="K6" s="10"/>
      <c r="L6" s="10"/>
      <c r="M6" s="10"/>
      <c r="N6" s="10"/>
      <c r="O6" s="10"/>
    </row>
    <row r="7" spans="1:15" s="19" customFormat="1" x14ac:dyDescent="0.25">
      <c r="A7" s="58"/>
      <c r="B7" s="20">
        <v>0.41666666666666669</v>
      </c>
      <c r="C7" s="20">
        <v>0.5</v>
      </c>
      <c r="D7" s="62"/>
      <c r="E7" s="20">
        <v>0.41666666666666669</v>
      </c>
      <c r="F7" s="20">
        <v>0.5</v>
      </c>
      <c r="G7" s="20">
        <v>0.58333333333333337</v>
      </c>
      <c r="H7" s="39" t="s">
        <v>43</v>
      </c>
      <c r="I7" s="62"/>
      <c r="J7" s="71"/>
      <c r="K7" s="10"/>
      <c r="L7" s="10"/>
      <c r="M7" s="10"/>
      <c r="N7" s="10"/>
      <c r="O7" s="10"/>
    </row>
    <row r="8" spans="1:15" s="19" customFormat="1" x14ac:dyDescent="0.25">
      <c r="A8" s="47" t="s">
        <v>13</v>
      </c>
      <c r="B8" s="22">
        <v>5</v>
      </c>
      <c r="C8" s="22">
        <v>4</v>
      </c>
      <c r="D8" s="23">
        <f>B8+C8</f>
        <v>9</v>
      </c>
      <c r="E8" s="22">
        <v>5</v>
      </c>
      <c r="F8" s="22">
        <v>2</v>
      </c>
      <c r="G8" s="22"/>
      <c r="H8" s="40"/>
      <c r="I8" s="23">
        <f>SUM(E8:H8)</f>
        <v>7</v>
      </c>
      <c r="J8" s="24">
        <f>D8+I8</f>
        <v>16</v>
      </c>
    </row>
    <row r="9" spans="1:15" s="19" customFormat="1" x14ac:dyDescent="0.25">
      <c r="A9" s="47" t="s">
        <v>14</v>
      </c>
      <c r="B9" s="22"/>
      <c r="C9" s="22">
        <v>1</v>
      </c>
      <c r="D9" s="23">
        <f t="shared" ref="D9:D22" si="0">B9+C9</f>
        <v>1</v>
      </c>
      <c r="E9" s="22">
        <v>1</v>
      </c>
      <c r="F9" s="22">
        <v>1</v>
      </c>
      <c r="G9" s="22"/>
      <c r="H9" s="40"/>
      <c r="I9" s="23">
        <f t="shared" ref="I9:I22" si="1">SUM(E9:H9)</f>
        <v>2</v>
      </c>
      <c r="J9" s="24">
        <f t="shared" ref="J9:J21" si="2">D9+I9</f>
        <v>3</v>
      </c>
    </row>
    <row r="10" spans="1:15" s="19" customFormat="1" x14ac:dyDescent="0.25">
      <c r="A10" s="47" t="s">
        <v>15</v>
      </c>
      <c r="B10" s="22">
        <v>3</v>
      </c>
      <c r="C10" s="22">
        <v>1</v>
      </c>
      <c r="D10" s="23">
        <f t="shared" si="0"/>
        <v>4</v>
      </c>
      <c r="E10" s="22">
        <v>2</v>
      </c>
      <c r="F10" s="22">
        <v>3</v>
      </c>
      <c r="G10" s="22">
        <v>3</v>
      </c>
      <c r="H10" s="40"/>
      <c r="I10" s="23">
        <f t="shared" si="1"/>
        <v>8</v>
      </c>
      <c r="J10" s="24">
        <f t="shared" si="2"/>
        <v>12</v>
      </c>
    </row>
    <row r="11" spans="1:15" s="19" customFormat="1" x14ac:dyDescent="0.25">
      <c r="A11" s="47" t="s">
        <v>16</v>
      </c>
      <c r="B11" s="22">
        <v>7</v>
      </c>
      <c r="C11" s="22">
        <v>7</v>
      </c>
      <c r="D11" s="23">
        <f t="shared" si="0"/>
        <v>14</v>
      </c>
      <c r="E11" s="22">
        <v>6</v>
      </c>
      <c r="F11" s="22">
        <v>5</v>
      </c>
      <c r="G11" s="22">
        <v>6</v>
      </c>
      <c r="H11" s="40"/>
      <c r="I11" s="23">
        <f t="shared" si="1"/>
        <v>17</v>
      </c>
      <c r="J11" s="24">
        <f t="shared" si="2"/>
        <v>31</v>
      </c>
    </row>
    <row r="12" spans="1:15" s="19" customFormat="1" x14ac:dyDescent="0.25">
      <c r="A12" s="47" t="s">
        <v>17</v>
      </c>
      <c r="B12" s="22">
        <v>1</v>
      </c>
      <c r="C12" s="22">
        <v>1</v>
      </c>
      <c r="D12" s="23">
        <f t="shared" si="0"/>
        <v>2</v>
      </c>
      <c r="E12" s="22"/>
      <c r="F12" s="22"/>
      <c r="G12" s="22"/>
      <c r="H12" s="40"/>
      <c r="I12" s="23">
        <f t="shared" si="1"/>
        <v>0</v>
      </c>
      <c r="J12" s="24">
        <f t="shared" si="2"/>
        <v>2</v>
      </c>
    </row>
    <row r="13" spans="1:15" s="19" customFormat="1" x14ac:dyDescent="0.25">
      <c r="A13" s="47" t="s">
        <v>18</v>
      </c>
      <c r="B13" s="22"/>
      <c r="C13" s="22">
        <v>1</v>
      </c>
      <c r="D13" s="23">
        <f t="shared" si="0"/>
        <v>1</v>
      </c>
      <c r="E13" s="22">
        <v>1</v>
      </c>
      <c r="F13" s="22"/>
      <c r="G13" s="22"/>
      <c r="H13" s="40"/>
      <c r="I13" s="23">
        <f t="shared" si="1"/>
        <v>1</v>
      </c>
      <c r="J13" s="24">
        <f t="shared" si="2"/>
        <v>2</v>
      </c>
    </row>
    <row r="14" spans="1:15" s="19" customFormat="1" x14ac:dyDescent="0.25">
      <c r="A14" s="47" t="s">
        <v>19</v>
      </c>
      <c r="B14" s="22"/>
      <c r="C14" s="22"/>
      <c r="D14" s="23">
        <f t="shared" si="0"/>
        <v>0</v>
      </c>
      <c r="E14" s="22">
        <v>3</v>
      </c>
      <c r="F14" s="22">
        <v>3</v>
      </c>
      <c r="G14" s="22">
        <v>3</v>
      </c>
      <c r="H14" s="40"/>
      <c r="I14" s="23">
        <f t="shared" si="1"/>
        <v>9</v>
      </c>
      <c r="J14" s="24">
        <f t="shared" si="2"/>
        <v>9</v>
      </c>
    </row>
    <row r="15" spans="1:15" s="19" customFormat="1" x14ac:dyDescent="0.25">
      <c r="A15" s="47" t="s">
        <v>20</v>
      </c>
      <c r="B15" s="22">
        <v>2</v>
      </c>
      <c r="C15" s="22">
        <v>3</v>
      </c>
      <c r="D15" s="23">
        <f t="shared" si="0"/>
        <v>5</v>
      </c>
      <c r="E15" s="22">
        <v>1</v>
      </c>
      <c r="F15" s="22">
        <v>3</v>
      </c>
      <c r="G15" s="22">
        <v>4</v>
      </c>
      <c r="H15" s="40"/>
      <c r="I15" s="23">
        <f t="shared" si="1"/>
        <v>8</v>
      </c>
      <c r="J15" s="24">
        <f t="shared" si="2"/>
        <v>13</v>
      </c>
    </row>
    <row r="16" spans="1:15" s="19" customFormat="1" x14ac:dyDescent="0.25">
      <c r="A16" s="47" t="s">
        <v>21</v>
      </c>
      <c r="B16" s="22"/>
      <c r="C16" s="22"/>
      <c r="D16" s="23">
        <f t="shared" si="0"/>
        <v>0</v>
      </c>
      <c r="E16" s="22"/>
      <c r="F16" s="22">
        <v>1</v>
      </c>
      <c r="G16" s="22"/>
      <c r="H16" s="40"/>
      <c r="I16" s="23">
        <f t="shared" si="1"/>
        <v>1</v>
      </c>
      <c r="J16" s="24">
        <f t="shared" si="2"/>
        <v>1</v>
      </c>
    </row>
    <row r="17" spans="1:10" s="19" customFormat="1" x14ac:dyDescent="0.25">
      <c r="A17" s="47" t="s">
        <v>22</v>
      </c>
      <c r="B17" s="22"/>
      <c r="C17" s="22"/>
      <c r="D17" s="23">
        <f t="shared" si="0"/>
        <v>0</v>
      </c>
      <c r="E17" s="22"/>
      <c r="F17" s="22">
        <v>2</v>
      </c>
      <c r="G17" s="22"/>
      <c r="H17" s="40"/>
      <c r="I17" s="23">
        <f t="shared" si="1"/>
        <v>2</v>
      </c>
      <c r="J17" s="24">
        <f t="shared" si="2"/>
        <v>2</v>
      </c>
    </row>
    <row r="18" spans="1:10" s="19" customFormat="1" x14ac:dyDescent="0.25">
      <c r="A18" s="47" t="s">
        <v>23</v>
      </c>
      <c r="B18" s="22"/>
      <c r="C18" s="22"/>
      <c r="D18" s="23">
        <f t="shared" si="0"/>
        <v>0</v>
      </c>
      <c r="E18" s="22"/>
      <c r="F18" s="22"/>
      <c r="G18" s="22"/>
      <c r="H18" s="40">
        <v>1</v>
      </c>
      <c r="I18" s="23">
        <f t="shared" si="1"/>
        <v>1</v>
      </c>
      <c r="J18" s="24">
        <f t="shared" si="2"/>
        <v>1</v>
      </c>
    </row>
    <row r="19" spans="1:10" s="19" customFormat="1" x14ac:dyDescent="0.25">
      <c r="A19" s="47" t="s">
        <v>24</v>
      </c>
      <c r="B19" s="22"/>
      <c r="C19" s="22"/>
      <c r="D19" s="23">
        <f t="shared" si="0"/>
        <v>0</v>
      </c>
      <c r="E19" s="22"/>
      <c r="F19" s="22"/>
      <c r="G19" s="22"/>
      <c r="H19" s="40">
        <v>2</v>
      </c>
      <c r="I19" s="23">
        <f t="shared" si="1"/>
        <v>2</v>
      </c>
      <c r="J19" s="24">
        <f t="shared" si="2"/>
        <v>2</v>
      </c>
    </row>
    <row r="20" spans="1:10" s="19" customFormat="1" x14ac:dyDescent="0.25">
      <c r="A20" s="47" t="s">
        <v>25</v>
      </c>
      <c r="B20" s="22"/>
      <c r="C20" s="22"/>
      <c r="D20" s="23">
        <f t="shared" si="0"/>
        <v>0</v>
      </c>
      <c r="E20" s="22"/>
      <c r="F20" s="22"/>
      <c r="G20" s="22">
        <v>2</v>
      </c>
      <c r="H20" s="40"/>
      <c r="I20" s="23">
        <f t="shared" si="1"/>
        <v>2</v>
      </c>
      <c r="J20" s="24">
        <f t="shared" si="2"/>
        <v>2</v>
      </c>
    </row>
    <row r="21" spans="1:10" s="19" customFormat="1" x14ac:dyDescent="0.25">
      <c r="A21" s="21"/>
      <c r="B21" s="22"/>
      <c r="C21" s="22"/>
      <c r="D21" s="23"/>
      <c r="E21" s="22"/>
      <c r="F21" s="22"/>
      <c r="G21" s="22"/>
      <c r="H21" s="40"/>
      <c r="I21" s="23">
        <f t="shared" si="1"/>
        <v>0</v>
      </c>
      <c r="J21" s="24">
        <f t="shared" si="2"/>
        <v>0</v>
      </c>
    </row>
    <row r="22" spans="1:10" s="27" customFormat="1" x14ac:dyDescent="0.25">
      <c r="A22" s="25" t="s">
        <v>26</v>
      </c>
      <c r="B22" s="26">
        <f>SUM(B8:B21)</f>
        <v>18</v>
      </c>
      <c r="C22" s="26">
        <f t="shared" ref="C22:H22" si="3">SUM(C8:C21)</f>
        <v>18</v>
      </c>
      <c r="D22" s="23">
        <f t="shared" si="0"/>
        <v>36</v>
      </c>
      <c r="E22" s="26">
        <f t="shared" si="3"/>
        <v>19</v>
      </c>
      <c r="F22" s="26">
        <f t="shared" si="3"/>
        <v>20</v>
      </c>
      <c r="G22" s="26">
        <f t="shared" si="3"/>
        <v>18</v>
      </c>
      <c r="H22" s="41">
        <f t="shared" si="3"/>
        <v>3</v>
      </c>
      <c r="I22" s="23">
        <f t="shared" si="1"/>
        <v>60</v>
      </c>
      <c r="J22" s="24">
        <f t="shared" ref="J22" si="4">D22+I22</f>
        <v>96</v>
      </c>
    </row>
    <row r="24" spans="1:10" ht="18.75" x14ac:dyDescent="0.3">
      <c r="A24" s="28" t="s">
        <v>41</v>
      </c>
      <c r="B24" s="29"/>
      <c r="C24" s="29"/>
      <c r="D24" s="30"/>
      <c r="I24" s="30"/>
    </row>
    <row r="26" spans="1:10" x14ac:dyDescent="0.25">
      <c r="A26" s="72" t="s">
        <v>44</v>
      </c>
      <c r="B26" s="73" t="s">
        <v>45</v>
      </c>
      <c r="C26" s="73" t="s">
        <v>46</v>
      </c>
      <c r="D26" s="74"/>
    </row>
    <row r="27" spans="1:10" x14ac:dyDescent="0.25">
      <c r="A27" t="s">
        <v>49</v>
      </c>
      <c r="B27" s="75">
        <v>0.5625</v>
      </c>
      <c r="C27" s="76" t="s">
        <v>48</v>
      </c>
      <c r="D27" s="74"/>
    </row>
    <row r="28" spans="1:10" x14ac:dyDescent="0.25">
      <c r="A28" s="76" t="s">
        <v>50</v>
      </c>
      <c r="B28" s="75">
        <v>0.61458333333333337</v>
      </c>
      <c r="C28" s="76" t="s">
        <v>51</v>
      </c>
      <c r="D28" s="74"/>
    </row>
    <row r="29" spans="1:10" x14ac:dyDescent="0.25">
      <c r="A29" t="s">
        <v>53</v>
      </c>
      <c r="B29" s="77">
        <v>0.66666666666666663</v>
      </c>
      <c r="C29" t="s">
        <v>52</v>
      </c>
    </row>
    <row r="30" spans="1:10" x14ac:dyDescent="0.25">
      <c r="B30" s="77"/>
    </row>
    <row r="31" spans="1:10" x14ac:dyDescent="0.25">
      <c r="A31" t="s">
        <v>47</v>
      </c>
    </row>
  </sheetData>
  <mergeCells count="6">
    <mergeCell ref="J4:J7"/>
    <mergeCell ref="A4:A7"/>
    <mergeCell ref="B4:C5"/>
    <mergeCell ref="D4:D7"/>
    <mergeCell ref="E4:H5"/>
    <mergeCell ref="I4:I7"/>
  </mergeCells>
  <pageMargins left="0.7" right="0.7" top="0.75" bottom="0.75" header="0.3" footer="0.3"/>
  <ignoredErrors>
    <ignoredError sqref="B22 C22 E22:G22 H22" formulaRange="1"/>
    <ignoredError sqref="D2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Uin</dc:creator>
  <cp:lastModifiedBy>Karl Kontor</cp:lastModifiedBy>
  <dcterms:created xsi:type="dcterms:W3CDTF">2020-01-07T15:05:12Z</dcterms:created>
  <dcterms:modified xsi:type="dcterms:W3CDTF">2020-01-08T07:43:39Z</dcterms:modified>
</cp:coreProperties>
</file>