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l Kontor\Documents\Klubi\"/>
    </mc:Choice>
  </mc:AlternateContent>
  <bookViews>
    <workbookView xWindow="0" yWindow="0" windowWidth="28800" windowHeight="12435"/>
  </bookViews>
  <sheets>
    <sheet name="Maakonnad" sheetId="1" r:id="rId1"/>
    <sheet name="Laupäev" sheetId="4" r:id="rId2"/>
    <sheet name="Pühapäev" sheetId="5" r:id="rId3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" i="5" l="1"/>
  <c r="N28" i="5"/>
  <c r="L28" i="5"/>
  <c r="V17" i="5"/>
  <c r="V26" i="5"/>
  <c r="V27" i="5"/>
  <c r="J28" i="5"/>
  <c r="I28" i="5"/>
  <c r="H28" i="5"/>
  <c r="G28" i="5"/>
  <c r="F28" i="5"/>
  <c r="D28" i="5"/>
  <c r="C28" i="5"/>
  <c r="K27" i="5"/>
  <c r="I27" i="5"/>
  <c r="E27" i="5"/>
  <c r="B27" i="5"/>
  <c r="K26" i="5"/>
  <c r="I26" i="5"/>
  <c r="E26" i="5"/>
  <c r="B26" i="5"/>
  <c r="K25" i="5"/>
  <c r="I25" i="5"/>
  <c r="E25" i="5"/>
  <c r="B25" i="5"/>
  <c r="K24" i="5"/>
  <c r="I24" i="5"/>
  <c r="E24" i="5"/>
  <c r="B24" i="5"/>
  <c r="K23" i="5"/>
  <c r="I23" i="5"/>
  <c r="E23" i="5"/>
  <c r="B23" i="5"/>
  <c r="K22" i="5"/>
  <c r="I22" i="5"/>
  <c r="E22" i="5"/>
  <c r="B22" i="5"/>
  <c r="K21" i="5"/>
  <c r="I21" i="5"/>
  <c r="E21" i="5"/>
  <c r="B21" i="5"/>
  <c r="K20" i="5"/>
  <c r="I20" i="5"/>
  <c r="E20" i="5"/>
  <c r="B20" i="5"/>
  <c r="K19" i="5"/>
  <c r="I19" i="5"/>
  <c r="E19" i="5"/>
  <c r="B19" i="5"/>
  <c r="K18" i="5"/>
  <c r="I18" i="5"/>
  <c r="E18" i="5"/>
  <c r="B18" i="5"/>
  <c r="K17" i="5"/>
  <c r="I17" i="5"/>
  <c r="E17" i="5"/>
  <c r="B17" i="5"/>
  <c r="K16" i="5"/>
  <c r="I16" i="5"/>
  <c r="E16" i="5"/>
  <c r="B16" i="5"/>
  <c r="K15" i="5"/>
  <c r="I15" i="5"/>
  <c r="E15" i="5"/>
  <c r="B15" i="5"/>
  <c r="K14" i="5"/>
  <c r="I14" i="5"/>
  <c r="E14" i="5"/>
  <c r="B14" i="5"/>
  <c r="K28" i="5"/>
  <c r="U15" i="5"/>
  <c r="U19" i="5"/>
  <c r="V19" i="5"/>
  <c r="U23" i="5"/>
  <c r="U27" i="5"/>
  <c r="U16" i="5"/>
  <c r="U17" i="5"/>
  <c r="U20" i="5"/>
  <c r="U21" i="5"/>
  <c r="V21" i="5"/>
  <c r="U24" i="5"/>
  <c r="V24" i="5"/>
  <c r="U25" i="5"/>
  <c r="U14" i="5"/>
  <c r="V14" i="5"/>
  <c r="U22" i="5"/>
  <c r="U26" i="5"/>
  <c r="U18" i="5"/>
  <c r="V18" i="5"/>
  <c r="B28" i="5"/>
  <c r="E28" i="5"/>
  <c r="Q28" i="4"/>
  <c r="P28" i="4"/>
  <c r="N28" i="4"/>
  <c r="M28" i="4"/>
  <c r="L28" i="4"/>
  <c r="J28" i="4"/>
  <c r="I28" i="4"/>
  <c r="H28" i="4"/>
  <c r="G28" i="4"/>
  <c r="F28" i="4"/>
  <c r="D28" i="4"/>
  <c r="C28" i="4"/>
  <c r="O27" i="4"/>
  <c r="K27" i="4"/>
  <c r="I27" i="4"/>
  <c r="E27" i="4"/>
  <c r="B27" i="4"/>
  <c r="O26" i="4"/>
  <c r="K26" i="4"/>
  <c r="I26" i="4"/>
  <c r="E26" i="4"/>
  <c r="B26" i="4"/>
  <c r="O25" i="4"/>
  <c r="K25" i="4"/>
  <c r="I25" i="4"/>
  <c r="E25" i="4"/>
  <c r="B25" i="4"/>
  <c r="O24" i="4"/>
  <c r="K24" i="4"/>
  <c r="I24" i="4"/>
  <c r="E24" i="4"/>
  <c r="B24" i="4"/>
  <c r="O23" i="4"/>
  <c r="K23" i="4"/>
  <c r="I23" i="4"/>
  <c r="E23" i="4"/>
  <c r="B23" i="4"/>
  <c r="O22" i="4"/>
  <c r="K22" i="4"/>
  <c r="I22" i="4"/>
  <c r="E22" i="4"/>
  <c r="B22" i="4"/>
  <c r="O21" i="4"/>
  <c r="K21" i="4"/>
  <c r="I21" i="4"/>
  <c r="E21" i="4"/>
  <c r="B21" i="4"/>
  <c r="O20" i="4"/>
  <c r="K20" i="4"/>
  <c r="I20" i="4"/>
  <c r="E20" i="4"/>
  <c r="B20" i="4"/>
  <c r="O19" i="4"/>
  <c r="K19" i="4"/>
  <c r="I19" i="4"/>
  <c r="E19" i="4"/>
  <c r="B19" i="4"/>
  <c r="O18" i="4"/>
  <c r="K18" i="4"/>
  <c r="I18" i="4"/>
  <c r="E18" i="4"/>
  <c r="B18" i="4"/>
  <c r="O17" i="4"/>
  <c r="K17" i="4"/>
  <c r="I17" i="4"/>
  <c r="E17" i="4"/>
  <c r="B17" i="4"/>
  <c r="O16" i="4"/>
  <c r="K16" i="4"/>
  <c r="I16" i="4"/>
  <c r="E16" i="4"/>
  <c r="B16" i="4"/>
  <c r="O15" i="4"/>
  <c r="K15" i="4"/>
  <c r="I15" i="4"/>
  <c r="E15" i="4"/>
  <c r="B15" i="4"/>
  <c r="O14" i="4"/>
  <c r="K14" i="4"/>
  <c r="I14" i="4"/>
  <c r="E14" i="4"/>
  <c r="B14" i="4"/>
  <c r="U28" i="5"/>
  <c r="B28" i="4"/>
  <c r="O28" i="4"/>
  <c r="U26" i="4"/>
  <c r="U14" i="4"/>
  <c r="U22" i="4"/>
  <c r="V22" i="5"/>
  <c r="U18" i="4"/>
  <c r="K28" i="4"/>
  <c r="U16" i="4"/>
  <c r="V16" i="5"/>
  <c r="U17" i="4"/>
  <c r="U20" i="4"/>
  <c r="V20" i="5"/>
  <c r="U21" i="4"/>
  <c r="U24" i="4"/>
  <c r="U25" i="4"/>
  <c r="V25" i="5"/>
  <c r="E28" i="4"/>
  <c r="U15" i="4"/>
  <c r="V15" i="5"/>
  <c r="U19" i="4"/>
  <c r="U23" i="4"/>
  <c r="V23" i="5"/>
  <c r="U27" i="4"/>
  <c r="V28" i="5"/>
  <c r="U28" i="4"/>
  <c r="AH22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H12" i="1"/>
  <c r="AH13" i="1"/>
  <c r="AH14" i="1"/>
  <c r="AH15" i="1"/>
  <c r="AH16" i="1"/>
  <c r="AH17" i="1"/>
  <c r="AH18" i="1"/>
  <c r="AH19" i="1"/>
  <c r="AH20" i="1"/>
  <c r="AH21" i="1"/>
  <c r="AH23" i="1"/>
  <c r="AH11" i="1"/>
  <c r="B24" i="1"/>
  <c r="C25" i="1"/>
  <c r="AF25" i="1"/>
  <c r="R25" i="1"/>
  <c r="W25" i="1"/>
  <c r="F25" i="1"/>
  <c r="O25" i="1"/>
  <c r="Z25" i="1"/>
  <c r="I25" i="1"/>
  <c r="T25" i="1"/>
  <c r="AH24" i="1"/>
</calcChain>
</file>

<file path=xl/comments1.xml><?xml version="1.0" encoding="utf-8"?>
<comments xmlns="http://schemas.openxmlformats.org/spreadsheetml/2006/main">
  <authors>
    <author>Anu Uin</author>
  </authors>
  <commentList>
    <comment ref="C13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Meelis Kiisk I v</t>
        </r>
      </text>
    </comment>
    <comment ref="L13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Kristina Kiisk III v</t>
        </r>
      </text>
    </comment>
    <comment ref="T13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Meelis Kiisk I v</t>
        </r>
      </text>
    </comment>
    <comment ref="X13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Ege Orlovski I v
Arli Orlovski I v
Karolin Kons II v
TAHAVAD ÄRA LASTA LAUPÄEVAL</t>
        </r>
      </text>
    </comment>
    <comment ref="AC13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Kristina Kiisk II v</t>
        </r>
      </text>
    </comment>
    <comment ref="C17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Lauri Erm II</t>
        </r>
      </text>
    </comment>
    <comment ref="D17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Rando Düüna I v</t>
        </r>
      </text>
    </comment>
    <comment ref="F17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Meronen I </t>
        </r>
      </text>
    </comment>
    <comment ref="G17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Sule I
Umal II</t>
        </r>
      </text>
    </comment>
    <comment ref="H17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Erm II </t>
        </r>
      </text>
    </comment>
    <comment ref="K17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Meesak II</t>
        </r>
      </text>
    </comment>
    <comment ref="Q17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Meesak II</t>
        </r>
      </text>
    </comment>
    <comment ref="T17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Erm I</t>
        </r>
      </text>
    </comment>
    <comment ref="U17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Düüna II
Schäfer III</t>
        </r>
      </text>
    </comment>
    <comment ref="W17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Meronen I</t>
        </r>
      </text>
    </comment>
    <comment ref="X17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Umal I
Sule II</t>
        </r>
      </text>
    </comment>
    <comment ref="Y17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Erm I
Lõhmus II
Reise II</t>
        </r>
      </text>
    </comment>
    <comment ref="AB17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Meesak I</t>
        </r>
      </text>
    </comment>
    <comment ref="C18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I v</t>
        </r>
      </text>
    </comment>
    <comment ref="F18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I v</t>
        </r>
      </text>
    </comment>
    <comment ref="G18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II v</t>
        </r>
      </text>
    </comment>
    <comment ref="I18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III v</t>
        </r>
      </text>
    </comment>
    <comment ref="T18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II v</t>
        </r>
      </text>
    </comment>
    <comment ref="W18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II v</t>
        </r>
      </text>
    </comment>
    <comment ref="X18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I v</t>
        </r>
      </text>
    </comment>
    <comment ref="I21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Heinsoo II
Mäe III</t>
        </r>
      </text>
    </comment>
    <comment ref="J21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Link I
Animägi II</t>
        </r>
      </text>
    </comment>
    <comment ref="L21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Trallmann I
Onton III</t>
        </r>
      </text>
    </comment>
    <comment ref="M21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Soopa I
Kirss I
Roostik II
Isotamm II</t>
        </r>
      </text>
    </comment>
    <comment ref="N21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Kairi Heinsoo III</t>
        </r>
      </text>
    </comment>
    <comment ref="O21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Heinsoo I
Mäe II</t>
        </r>
      </text>
    </comment>
    <comment ref="P21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Animägi I
Link II</t>
        </r>
      </text>
    </comment>
    <comment ref="W21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Mägi II </t>
        </r>
      </text>
    </comment>
    <comment ref="Z21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Heinsoo II
Mäe III</t>
        </r>
      </text>
    </comment>
    <comment ref="AA21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Link I
Animägi II</t>
        </r>
      </text>
    </comment>
    <comment ref="AC21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Trallmann I, 
Onton III</t>
        </r>
      </text>
    </comment>
    <comment ref="AD21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Soopa I
Kirss I
Roostik II
Isotamm II</t>
        </r>
      </text>
    </comment>
    <comment ref="AE21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Kairi Heinsoo III</t>
        </r>
      </text>
    </comment>
    <comment ref="N23" authorId="0" shapeId="0">
      <text>
        <r>
          <rPr>
            <b/>
            <sz val="9"/>
            <color indexed="81"/>
            <rFont val="Segoe UI"/>
            <family val="2"/>
            <charset val="186"/>
          </rPr>
          <t>Anu Uin:</t>
        </r>
        <r>
          <rPr>
            <sz val="9"/>
            <color indexed="81"/>
            <rFont val="Segoe UI"/>
            <family val="2"/>
            <charset val="186"/>
          </rPr>
          <t xml:space="preserve">
Vilcane I v</t>
        </r>
      </text>
    </comment>
  </commentList>
</comments>
</file>

<file path=xl/sharedStrings.xml><?xml version="1.0" encoding="utf-8"?>
<sst xmlns="http://schemas.openxmlformats.org/spreadsheetml/2006/main" count="187" uniqueCount="72">
  <si>
    <t>M</t>
  </si>
  <si>
    <t>MJ</t>
  </si>
  <si>
    <t>MV</t>
  </si>
  <si>
    <t>N</t>
  </si>
  <si>
    <t>NJ</t>
  </si>
  <si>
    <t>NV</t>
  </si>
  <si>
    <t>Kell 10:00</t>
  </si>
  <si>
    <t xml:space="preserve"> Väikepüss 3 x 20 lasku </t>
  </si>
  <si>
    <t>Spordipüstol 30+30 lasku</t>
  </si>
  <si>
    <t>25m tiir</t>
  </si>
  <si>
    <t>Kell 16:00</t>
  </si>
  <si>
    <t>Liikuva märgi tiir</t>
  </si>
  <si>
    <t>Laskureid</t>
  </si>
  <si>
    <t>Maakond</t>
  </si>
  <si>
    <r>
      <t>Suur 50m tiir</t>
    </r>
    <r>
      <rPr>
        <sz val="8"/>
        <color theme="1"/>
        <rFont val="Calibri"/>
        <family val="2"/>
        <charset val="186"/>
        <scheme val="minor"/>
      </rPr>
      <t xml:space="preserve"> </t>
    </r>
    <r>
      <rPr>
        <i/>
        <sz val="8"/>
        <color theme="1"/>
        <rFont val="Calibri"/>
        <family val="2"/>
        <charset val="186"/>
        <scheme val="minor"/>
      </rPr>
      <t>pabermärklehed</t>
    </r>
  </si>
  <si>
    <r>
      <t xml:space="preserve">Suur 50m tiir          </t>
    </r>
    <r>
      <rPr>
        <i/>
        <sz val="8"/>
        <color theme="1"/>
        <rFont val="Calibri"/>
        <family val="2"/>
        <charset val="186"/>
        <scheme val="minor"/>
      </rPr>
      <t>Sius Ascor</t>
    </r>
  </si>
  <si>
    <r>
      <t xml:space="preserve">Suur 50m tiir </t>
    </r>
    <r>
      <rPr>
        <i/>
        <sz val="8"/>
        <color theme="1"/>
        <rFont val="Calibri"/>
        <family val="2"/>
        <charset val="186"/>
        <scheme val="minor"/>
      </rPr>
      <t>Sius Ascor</t>
    </r>
  </si>
  <si>
    <t>Laupäev, 13. juuli 2019</t>
  </si>
  <si>
    <t>Pühapäev, 14. juuli 2019</t>
  </si>
  <si>
    <t xml:space="preserve"> Väikepüss 60 lasku lamades</t>
  </si>
  <si>
    <t>Kell 09:00</t>
  </si>
  <si>
    <t>Standardpüstol                   20+20+20 lasku</t>
  </si>
  <si>
    <t>JMS 20+20 l</t>
  </si>
  <si>
    <t>JMS 30+30 l</t>
  </si>
  <si>
    <t>Vabapüstol 60 lasku</t>
  </si>
  <si>
    <t>Kell 9:00</t>
  </si>
  <si>
    <t>Kokku starte</t>
  </si>
  <si>
    <t>Harjumaa</t>
  </si>
  <si>
    <t>Ida-Virumaa</t>
  </si>
  <si>
    <t>Järvamaa</t>
  </si>
  <si>
    <t>Läänemaa</t>
  </si>
  <si>
    <t>Põlvamaa</t>
  </si>
  <si>
    <t>Pärnumaa</t>
  </si>
  <si>
    <t>Raplamaa</t>
  </si>
  <si>
    <t>Saaremaa</t>
  </si>
  <si>
    <t>Tartumaa</t>
  </si>
  <si>
    <t>Valgamaa</t>
  </si>
  <si>
    <t>Viljandimaa</t>
  </si>
  <si>
    <t>Kokku</t>
  </si>
  <si>
    <t>2 vahetust</t>
  </si>
  <si>
    <t>3 vahetust</t>
  </si>
  <si>
    <t>Spordipüstol                  30+30 lasku</t>
  </si>
  <si>
    <t>LAT</t>
  </si>
  <si>
    <t>LAT-Tukums</t>
  </si>
  <si>
    <t>kellaajad tähistavad starti võistluslaskudeks</t>
  </si>
  <si>
    <t>KLUBI</t>
  </si>
  <si>
    <t>Σ starte laupäeval</t>
  </si>
  <si>
    <t>Püss</t>
  </si>
  <si>
    <t>Püstol</t>
  </si>
  <si>
    <t>võistlejaid</t>
  </si>
  <si>
    <t>S-50 m m tiir          Sius Ascor</t>
  </si>
  <si>
    <t>I v.</t>
  </si>
  <si>
    <t>II v.</t>
  </si>
  <si>
    <t>III v.</t>
  </si>
  <si>
    <t>15. Eestimaa Suvemängud</t>
  </si>
  <si>
    <t>Laskmine</t>
  </si>
  <si>
    <t>13-14.juuli 2019 Tartumaa Tervisespordikeskus</t>
  </si>
  <si>
    <t xml:space="preserve"> Väikepüss 3 x 20 lasku</t>
  </si>
  <si>
    <t>M, MJ, MV</t>
  </si>
  <si>
    <t>S-50 m m tiir   paber-märklehed</t>
  </si>
  <si>
    <t>N, NJ, NV</t>
  </si>
  <si>
    <t>Laupäev, 13. juuli</t>
  </si>
  <si>
    <t>M, MJ, MV, N, NJ, NV</t>
  </si>
  <si>
    <t>25 m tiir</t>
  </si>
  <si>
    <t>M, MV</t>
  </si>
  <si>
    <r>
      <rPr>
        <b/>
        <sz val="12"/>
        <color theme="1"/>
        <rFont val="Calibri"/>
        <family val="2"/>
        <charset val="186"/>
        <scheme val="minor"/>
      </rPr>
      <t>Jooksev metssiga 30+30</t>
    </r>
    <r>
      <rPr>
        <sz val="12"/>
        <color theme="1"/>
        <rFont val="Calibri"/>
        <family val="2"/>
        <charset val="186"/>
        <scheme val="minor"/>
      </rPr>
      <t xml:space="preserve"> </t>
    </r>
  </si>
  <si>
    <t>Jooksvalt</t>
  </si>
  <si>
    <t>Vabapüstol    60 l</t>
  </si>
  <si>
    <t>Pühapäev, 14.juuli</t>
  </si>
  <si>
    <r>
      <rPr>
        <b/>
        <sz val="12"/>
        <color theme="1"/>
        <rFont val="Calibri"/>
        <family val="2"/>
        <charset val="186"/>
        <scheme val="minor"/>
      </rPr>
      <t>Jooksev metssiga 20+20</t>
    </r>
    <r>
      <rPr>
        <sz val="12"/>
        <color theme="1"/>
        <rFont val="Calibri"/>
        <family val="2"/>
        <charset val="186"/>
        <scheme val="minor"/>
      </rPr>
      <t xml:space="preserve"> </t>
    </r>
  </si>
  <si>
    <t>S-50 m m tiir               Sius Ascor</t>
  </si>
  <si>
    <t>Standardpüstol                  20+20+20 lasku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</si>
</sst>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i/>
      <sz val="8"/>
      <color theme="1"/>
      <name val="Calibri"/>
      <family val="2"/>
      <charset val="186"/>
      <scheme val="minor"/>
    </font>
    <font>
      <i/>
      <sz val="11"/>
      <color rgb="FF0070C0"/>
      <name val="Calibri"/>
      <family val="2"/>
      <charset val="186"/>
      <scheme val="minor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i/>
      <sz val="10"/>
      <color rgb="FF0070C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2"/>
      <color theme="5" tint="0.3999755851924192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color theme="5" tint="0.3999755851924192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b/>
      <sz val="12"/>
      <color rgb="FF00B050"/>
      <name val="Calibri"/>
      <family val="2"/>
      <charset val="186"/>
    </font>
    <font>
      <b/>
      <sz val="12"/>
      <color rgb="FF00B050"/>
      <name val="Calibri"/>
      <family val="2"/>
      <charset val="186"/>
      <scheme val="minor"/>
    </font>
    <font>
      <b/>
      <sz val="11"/>
      <color rgb="FF00B050"/>
      <name val="Calibri"/>
      <family val="2"/>
      <charset val="186"/>
      <scheme val="minor"/>
    </font>
    <font>
      <b/>
      <sz val="10"/>
      <color rgb="FF00B05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1" xfId="0" applyBorder="1"/>
    <xf numFmtId="0" fontId="7" fillId="0" borderId="0" xfId="0" applyFont="1"/>
    <xf numFmtId="0" fontId="13" fillId="0" borderId="0" xfId="0" applyFont="1"/>
    <xf numFmtId="0" fontId="14" fillId="0" borderId="0" xfId="0" applyFont="1"/>
    <xf numFmtId="0" fontId="10" fillId="0" borderId="0" xfId="0" applyFont="1"/>
    <xf numFmtId="0" fontId="17" fillId="0" borderId="0" xfId="0" applyFont="1"/>
    <xf numFmtId="0" fontId="17" fillId="0" borderId="1" xfId="0" applyFont="1" applyBorder="1" applyAlignment="1">
      <alignment horizontal="center"/>
    </xf>
    <xf numFmtId="0" fontId="15" fillId="0" borderId="0" xfId="0" applyFont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0" applyFont="1" applyBorder="1" applyAlignment="1">
      <alignment horizontal="left" indent="1"/>
    </xf>
    <xf numFmtId="20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9" fillId="0" borderId="2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0" borderId="10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0" fillId="0" borderId="2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25" xfId="0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 textRotation="90"/>
    </xf>
    <xf numFmtId="0" fontId="1" fillId="0" borderId="30" xfId="0" applyFont="1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 textRotation="90"/>
    </xf>
    <xf numFmtId="49" fontId="13" fillId="0" borderId="1" xfId="0" applyNumberFormat="1" applyFont="1" applyBorder="1" applyAlignment="1">
      <alignment horizontal="center" vertical="center" textRotation="90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textRotation="90"/>
    </xf>
    <xf numFmtId="0" fontId="8" fillId="0" borderId="39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textRotation="90"/>
    </xf>
    <xf numFmtId="49" fontId="22" fillId="0" borderId="1" xfId="0" applyNumberFormat="1" applyFont="1" applyBorder="1" applyAlignment="1">
      <alignment horizontal="center" vertical="center" textRotation="90"/>
    </xf>
    <xf numFmtId="0" fontId="22" fillId="0" borderId="1" xfId="0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200"/>
  <sheetViews>
    <sheetView tabSelected="1" zoomScaleNormal="100" workbookViewId="0">
      <selection activeCell="AO18" sqref="AO18"/>
    </sheetView>
  </sheetViews>
  <sheetFormatPr defaultRowHeight="15" x14ac:dyDescent="0.25"/>
  <cols>
    <col min="1" max="1" width="13" customWidth="1"/>
    <col min="2" max="2" width="4.5703125" style="12" customWidth="1"/>
    <col min="3" max="17" width="3.7109375" customWidth="1"/>
    <col min="18" max="19" width="4" customWidth="1"/>
    <col min="20" max="33" width="3.7109375" customWidth="1"/>
    <col min="34" max="34" width="5.5703125" style="7" customWidth="1"/>
    <col min="35" max="44" width="3.7109375" customWidth="1"/>
  </cols>
  <sheetData>
    <row r="1" spans="1:34" ht="18.75" x14ac:dyDescent="0.3">
      <c r="A1" s="48" t="s">
        <v>54</v>
      </c>
      <c r="B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  <c r="AH1"/>
    </row>
    <row r="2" spans="1:34" ht="18.75" x14ac:dyDescent="0.3">
      <c r="A2" s="48" t="s">
        <v>55</v>
      </c>
      <c r="B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  <c r="AH2"/>
    </row>
    <row r="3" spans="1:34" ht="15.75" x14ac:dyDescent="0.25">
      <c r="A3" s="50" t="s">
        <v>56</v>
      </c>
      <c r="B3"/>
      <c r="E3" s="50"/>
      <c r="U3" s="49"/>
      <c r="AH3"/>
    </row>
    <row r="4" spans="1:34" ht="15.75" x14ac:dyDescent="0.25">
      <c r="B4"/>
      <c r="E4" s="51"/>
      <c r="U4" s="49"/>
      <c r="AH4"/>
    </row>
    <row r="5" spans="1:34" ht="16.5" thickBot="1" x14ac:dyDescent="0.3">
      <c r="A5" s="51" t="s">
        <v>44</v>
      </c>
    </row>
    <row r="6" spans="1:34" ht="15.75" thickBot="1" x14ac:dyDescent="0.3">
      <c r="A6" s="83" t="s">
        <v>13</v>
      </c>
      <c r="B6" s="105" t="s">
        <v>12</v>
      </c>
      <c r="C6" s="103" t="s">
        <v>17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9" t="s">
        <v>18</v>
      </c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1" t="s">
        <v>26</v>
      </c>
    </row>
    <row r="7" spans="1:34" ht="31.9" customHeight="1" x14ac:dyDescent="0.25">
      <c r="A7" s="84"/>
      <c r="B7" s="106"/>
      <c r="C7" s="95" t="s">
        <v>7</v>
      </c>
      <c r="D7" s="96"/>
      <c r="E7" s="96"/>
      <c r="F7" s="96"/>
      <c r="G7" s="96"/>
      <c r="H7" s="97"/>
      <c r="I7" s="83" t="s">
        <v>8</v>
      </c>
      <c r="J7" s="96"/>
      <c r="K7" s="96"/>
      <c r="L7" s="96"/>
      <c r="M7" s="96"/>
      <c r="N7" s="97"/>
      <c r="O7" s="86" t="s">
        <v>24</v>
      </c>
      <c r="P7" s="87"/>
      <c r="Q7" s="88"/>
      <c r="R7" s="86" t="s">
        <v>23</v>
      </c>
      <c r="S7" s="88"/>
      <c r="T7" s="83" t="s">
        <v>19</v>
      </c>
      <c r="U7" s="96"/>
      <c r="V7" s="96"/>
      <c r="W7" s="96"/>
      <c r="X7" s="96"/>
      <c r="Y7" s="97"/>
      <c r="Z7" s="86" t="s">
        <v>21</v>
      </c>
      <c r="AA7" s="87"/>
      <c r="AB7" s="87"/>
      <c r="AC7" s="87"/>
      <c r="AD7" s="87"/>
      <c r="AE7" s="88"/>
      <c r="AF7" s="86" t="s">
        <v>22</v>
      </c>
      <c r="AG7" s="114"/>
      <c r="AH7" s="112"/>
    </row>
    <row r="8" spans="1:34" ht="42" customHeight="1" x14ac:dyDescent="0.25">
      <c r="A8" s="84"/>
      <c r="B8" s="106"/>
      <c r="C8" s="98" t="s">
        <v>14</v>
      </c>
      <c r="D8" s="90"/>
      <c r="E8" s="90"/>
      <c r="F8" s="90" t="s">
        <v>15</v>
      </c>
      <c r="G8" s="90"/>
      <c r="H8" s="91"/>
      <c r="I8" s="100" t="s">
        <v>9</v>
      </c>
      <c r="J8" s="101"/>
      <c r="K8" s="101"/>
      <c r="L8" s="101"/>
      <c r="M8" s="101"/>
      <c r="N8" s="102"/>
      <c r="O8" s="89" t="s">
        <v>16</v>
      </c>
      <c r="P8" s="90"/>
      <c r="Q8" s="91"/>
      <c r="R8" s="89" t="s">
        <v>11</v>
      </c>
      <c r="S8" s="91"/>
      <c r="T8" s="89" t="s">
        <v>15</v>
      </c>
      <c r="U8" s="90"/>
      <c r="V8" s="90"/>
      <c r="W8" s="90" t="s">
        <v>14</v>
      </c>
      <c r="X8" s="90"/>
      <c r="Y8" s="91"/>
      <c r="Z8" s="100" t="s">
        <v>9</v>
      </c>
      <c r="AA8" s="101"/>
      <c r="AB8" s="101"/>
      <c r="AC8" s="101"/>
      <c r="AD8" s="101"/>
      <c r="AE8" s="102"/>
      <c r="AF8" s="89" t="s">
        <v>11</v>
      </c>
      <c r="AG8" s="115"/>
      <c r="AH8" s="112"/>
    </row>
    <row r="9" spans="1:34" s="1" customFormat="1" x14ac:dyDescent="0.25">
      <c r="A9" s="84"/>
      <c r="B9" s="106"/>
      <c r="C9" s="4" t="s">
        <v>0</v>
      </c>
      <c r="D9" s="2" t="s">
        <v>1</v>
      </c>
      <c r="E9" s="2" t="s">
        <v>2</v>
      </c>
      <c r="F9" s="2" t="s">
        <v>3</v>
      </c>
      <c r="G9" s="2" t="s">
        <v>4</v>
      </c>
      <c r="H9" s="20" t="s">
        <v>5</v>
      </c>
      <c r="I9" s="19" t="s">
        <v>0</v>
      </c>
      <c r="J9" s="2" t="s">
        <v>1</v>
      </c>
      <c r="K9" s="2" t="s">
        <v>2</v>
      </c>
      <c r="L9" s="2" t="s">
        <v>3</v>
      </c>
      <c r="M9" s="2" t="s">
        <v>4</v>
      </c>
      <c r="N9" s="20" t="s">
        <v>5</v>
      </c>
      <c r="O9" s="19" t="s">
        <v>0</v>
      </c>
      <c r="P9" s="2" t="s">
        <v>1</v>
      </c>
      <c r="Q9" s="20" t="s">
        <v>2</v>
      </c>
      <c r="R9" s="19" t="s">
        <v>0</v>
      </c>
      <c r="S9" s="20" t="s">
        <v>2</v>
      </c>
      <c r="T9" s="19" t="s">
        <v>0</v>
      </c>
      <c r="U9" s="2" t="s">
        <v>1</v>
      </c>
      <c r="V9" s="2" t="s">
        <v>2</v>
      </c>
      <c r="W9" s="2" t="s">
        <v>3</v>
      </c>
      <c r="X9" s="2" t="s">
        <v>4</v>
      </c>
      <c r="Y9" s="20" t="s">
        <v>5</v>
      </c>
      <c r="Z9" s="19" t="s">
        <v>0</v>
      </c>
      <c r="AA9" s="2" t="s">
        <v>1</v>
      </c>
      <c r="AB9" s="2" t="s">
        <v>2</v>
      </c>
      <c r="AC9" s="2" t="s">
        <v>3</v>
      </c>
      <c r="AD9" s="2" t="s">
        <v>4</v>
      </c>
      <c r="AE9" s="20" t="s">
        <v>5</v>
      </c>
      <c r="AF9" s="19" t="s">
        <v>0</v>
      </c>
      <c r="AG9" s="3" t="s">
        <v>2</v>
      </c>
      <c r="AH9" s="112"/>
    </row>
    <row r="10" spans="1:34" ht="15.75" thickBot="1" x14ac:dyDescent="0.3">
      <c r="A10" s="85"/>
      <c r="B10" s="107"/>
      <c r="C10" s="99" t="s">
        <v>6</v>
      </c>
      <c r="D10" s="93"/>
      <c r="E10" s="93"/>
      <c r="F10" s="93"/>
      <c r="G10" s="93"/>
      <c r="H10" s="94"/>
      <c r="I10" s="92" t="s">
        <v>6</v>
      </c>
      <c r="J10" s="93"/>
      <c r="K10" s="93"/>
      <c r="L10" s="93"/>
      <c r="M10" s="93"/>
      <c r="N10" s="94"/>
      <c r="O10" s="92" t="s">
        <v>10</v>
      </c>
      <c r="P10" s="93"/>
      <c r="Q10" s="94"/>
      <c r="R10" s="92" t="s">
        <v>6</v>
      </c>
      <c r="S10" s="94"/>
      <c r="T10" s="92" t="s">
        <v>20</v>
      </c>
      <c r="U10" s="93"/>
      <c r="V10" s="93"/>
      <c r="W10" s="93"/>
      <c r="X10" s="93"/>
      <c r="Y10" s="94"/>
      <c r="Z10" s="92" t="s">
        <v>20</v>
      </c>
      <c r="AA10" s="93"/>
      <c r="AB10" s="93"/>
      <c r="AC10" s="93"/>
      <c r="AD10" s="93"/>
      <c r="AE10" s="94"/>
      <c r="AF10" s="92" t="s">
        <v>25</v>
      </c>
      <c r="AG10" s="108"/>
      <c r="AH10" s="113"/>
    </row>
    <row r="11" spans="1:34" s="8" customFormat="1" ht="16.149999999999999" customHeight="1" x14ac:dyDescent="0.25">
      <c r="A11" s="26" t="s">
        <v>27</v>
      </c>
      <c r="B11" s="27">
        <v>29</v>
      </c>
      <c r="C11" s="28">
        <v>2</v>
      </c>
      <c r="D11" s="29">
        <v>3</v>
      </c>
      <c r="E11" s="29">
        <v>6</v>
      </c>
      <c r="F11" s="29">
        <v>1</v>
      </c>
      <c r="G11" s="29">
        <v>1</v>
      </c>
      <c r="H11" s="30">
        <v>1</v>
      </c>
      <c r="I11" s="31">
        <v>2</v>
      </c>
      <c r="J11" s="29"/>
      <c r="K11" s="29">
        <v>2</v>
      </c>
      <c r="L11" s="29">
        <v>1</v>
      </c>
      <c r="M11" s="29">
        <v>1</v>
      </c>
      <c r="N11" s="30">
        <v>2</v>
      </c>
      <c r="O11" s="31">
        <v>3</v>
      </c>
      <c r="P11" s="29"/>
      <c r="Q11" s="30">
        <v>3</v>
      </c>
      <c r="R11" s="31">
        <v>1</v>
      </c>
      <c r="S11" s="30">
        <v>4</v>
      </c>
      <c r="T11" s="31">
        <v>2</v>
      </c>
      <c r="U11" s="29">
        <v>3</v>
      </c>
      <c r="V11" s="29">
        <v>8</v>
      </c>
      <c r="W11" s="29">
        <v>2</v>
      </c>
      <c r="X11" s="29">
        <v>1</v>
      </c>
      <c r="Y11" s="30">
        <v>1</v>
      </c>
      <c r="Z11" s="31">
        <v>2</v>
      </c>
      <c r="AA11" s="29"/>
      <c r="AB11" s="29">
        <v>1</v>
      </c>
      <c r="AC11" s="29">
        <v>1</v>
      </c>
      <c r="AD11" s="29">
        <v>1</v>
      </c>
      <c r="AE11" s="30">
        <v>2</v>
      </c>
      <c r="AF11" s="31">
        <v>1</v>
      </c>
      <c r="AG11" s="32">
        <v>4</v>
      </c>
      <c r="AH11" s="33">
        <f>SUM(C11:AG11)</f>
        <v>62</v>
      </c>
    </row>
    <row r="12" spans="1:34" s="8" customFormat="1" ht="16.149999999999999" customHeight="1" x14ac:dyDescent="0.25">
      <c r="A12" s="23" t="s">
        <v>28</v>
      </c>
      <c r="B12" s="24">
        <v>26</v>
      </c>
      <c r="C12" s="14">
        <v>2</v>
      </c>
      <c r="D12" s="5">
        <v>4</v>
      </c>
      <c r="E12" s="5"/>
      <c r="F12" s="5"/>
      <c r="G12" s="5">
        <v>4</v>
      </c>
      <c r="H12" s="22">
        <v>1</v>
      </c>
      <c r="I12" s="21">
        <v>2</v>
      </c>
      <c r="J12" s="5">
        <v>3</v>
      </c>
      <c r="K12" s="5"/>
      <c r="L12" s="5">
        <v>3</v>
      </c>
      <c r="M12" s="5">
        <v>1</v>
      </c>
      <c r="N12" s="22">
        <v>1</v>
      </c>
      <c r="O12" s="21">
        <v>4</v>
      </c>
      <c r="P12" s="5">
        <v>3</v>
      </c>
      <c r="Q12" s="22">
        <v>1</v>
      </c>
      <c r="R12" s="21">
        <v>1</v>
      </c>
      <c r="S12" s="22">
        <v>1</v>
      </c>
      <c r="T12" s="21">
        <v>2</v>
      </c>
      <c r="U12" s="5">
        <v>5</v>
      </c>
      <c r="V12" s="5"/>
      <c r="W12" s="5"/>
      <c r="X12" s="5">
        <v>4</v>
      </c>
      <c r="Y12" s="22">
        <v>1</v>
      </c>
      <c r="Z12" s="21">
        <v>3</v>
      </c>
      <c r="AA12" s="5">
        <v>3</v>
      </c>
      <c r="AB12" s="5"/>
      <c r="AC12" s="5">
        <v>3</v>
      </c>
      <c r="AD12" s="5">
        <v>1</v>
      </c>
      <c r="AE12" s="22">
        <v>1</v>
      </c>
      <c r="AF12" s="21">
        <v>1</v>
      </c>
      <c r="AG12" s="13">
        <v>1</v>
      </c>
      <c r="AH12" s="25">
        <f t="shared" ref="AH12:AH24" si="0">SUM(C12:AG12)</f>
        <v>56</v>
      </c>
    </row>
    <row r="13" spans="1:34" s="8" customFormat="1" ht="16.149999999999999" customHeight="1" x14ac:dyDescent="0.25">
      <c r="A13" s="23" t="s">
        <v>29</v>
      </c>
      <c r="B13" s="24">
        <v>6</v>
      </c>
      <c r="C13" s="14">
        <v>1</v>
      </c>
      <c r="D13" s="5"/>
      <c r="E13" s="5"/>
      <c r="F13" s="5"/>
      <c r="G13" s="5"/>
      <c r="H13" s="22"/>
      <c r="I13" s="21"/>
      <c r="J13" s="5"/>
      <c r="K13" s="5"/>
      <c r="L13" s="5">
        <v>1</v>
      </c>
      <c r="M13" s="5"/>
      <c r="N13" s="22"/>
      <c r="O13" s="21"/>
      <c r="P13" s="5"/>
      <c r="Q13" s="22"/>
      <c r="R13" s="21"/>
      <c r="S13" s="22"/>
      <c r="T13" s="21">
        <v>1</v>
      </c>
      <c r="U13" s="5"/>
      <c r="V13" s="5"/>
      <c r="W13" s="5">
        <v>1</v>
      </c>
      <c r="X13" s="5">
        <v>3</v>
      </c>
      <c r="Y13" s="22"/>
      <c r="Z13" s="21"/>
      <c r="AA13" s="5"/>
      <c r="AB13" s="5"/>
      <c r="AC13" s="5">
        <v>1</v>
      </c>
      <c r="AD13" s="5"/>
      <c r="AE13" s="22"/>
      <c r="AF13" s="21"/>
      <c r="AG13" s="13"/>
      <c r="AH13" s="25">
        <f t="shared" si="0"/>
        <v>8</v>
      </c>
    </row>
    <row r="14" spans="1:34" s="8" customFormat="1" ht="16.149999999999999" hidden="1" customHeight="1" x14ac:dyDescent="0.25">
      <c r="A14" s="23" t="s">
        <v>30</v>
      </c>
      <c r="B14" s="24"/>
      <c r="C14" s="14"/>
      <c r="D14" s="5"/>
      <c r="E14" s="5"/>
      <c r="F14" s="5"/>
      <c r="G14" s="5"/>
      <c r="H14" s="22"/>
      <c r="I14" s="21"/>
      <c r="J14" s="5"/>
      <c r="K14" s="5"/>
      <c r="L14" s="5"/>
      <c r="M14" s="5"/>
      <c r="N14" s="22"/>
      <c r="O14" s="21"/>
      <c r="P14" s="5"/>
      <c r="Q14" s="22"/>
      <c r="R14" s="21"/>
      <c r="S14" s="22"/>
      <c r="T14" s="21"/>
      <c r="U14" s="5"/>
      <c r="V14" s="5"/>
      <c r="W14" s="5"/>
      <c r="X14" s="5"/>
      <c r="Y14" s="22"/>
      <c r="Z14" s="21"/>
      <c r="AA14" s="5"/>
      <c r="AB14" s="5"/>
      <c r="AC14" s="5"/>
      <c r="AD14" s="5"/>
      <c r="AE14" s="22"/>
      <c r="AF14" s="21"/>
      <c r="AG14" s="13"/>
      <c r="AH14" s="25">
        <f t="shared" si="0"/>
        <v>0</v>
      </c>
    </row>
    <row r="15" spans="1:34" s="8" customFormat="1" ht="16.149999999999999" customHeight="1" x14ac:dyDescent="0.25">
      <c r="A15" s="23" t="s">
        <v>31</v>
      </c>
      <c r="B15" s="24">
        <v>23</v>
      </c>
      <c r="C15" s="14">
        <v>3</v>
      </c>
      <c r="D15" s="5"/>
      <c r="E15" s="5">
        <v>1</v>
      </c>
      <c r="F15" s="5"/>
      <c r="G15" s="5">
        <v>2</v>
      </c>
      <c r="H15" s="22"/>
      <c r="I15" s="21">
        <v>2</v>
      </c>
      <c r="J15" s="5">
        <v>3</v>
      </c>
      <c r="K15" s="5">
        <v>1</v>
      </c>
      <c r="L15" s="5"/>
      <c r="M15" s="5">
        <v>4</v>
      </c>
      <c r="N15" s="22">
        <v>1</v>
      </c>
      <c r="O15" s="21">
        <v>2</v>
      </c>
      <c r="P15" s="5"/>
      <c r="Q15" s="22">
        <v>2</v>
      </c>
      <c r="R15" s="21"/>
      <c r="S15" s="22">
        <v>1</v>
      </c>
      <c r="T15" s="21">
        <v>4</v>
      </c>
      <c r="U15" s="5">
        <v>3</v>
      </c>
      <c r="V15" s="5">
        <v>1</v>
      </c>
      <c r="W15" s="5"/>
      <c r="X15" s="5">
        <v>2</v>
      </c>
      <c r="Y15" s="22"/>
      <c r="Z15" s="21">
        <v>1</v>
      </c>
      <c r="AA15" s="5">
        <v>3</v>
      </c>
      <c r="AB15" s="5">
        <v>1</v>
      </c>
      <c r="AC15" s="5"/>
      <c r="AD15" s="5">
        <v>2</v>
      </c>
      <c r="AE15" s="22">
        <v>1</v>
      </c>
      <c r="AF15" s="21"/>
      <c r="AG15" s="13">
        <v>1</v>
      </c>
      <c r="AH15" s="25">
        <f t="shared" si="0"/>
        <v>41</v>
      </c>
    </row>
    <row r="16" spans="1:34" s="8" customFormat="1" ht="16.149999999999999" customHeight="1" x14ac:dyDescent="0.25">
      <c r="A16" s="23" t="s">
        <v>32</v>
      </c>
      <c r="B16" s="24">
        <v>8</v>
      </c>
      <c r="C16" s="14"/>
      <c r="D16" s="5"/>
      <c r="E16" s="5">
        <v>2</v>
      </c>
      <c r="F16" s="5">
        <v>1</v>
      </c>
      <c r="G16" s="5">
        <v>1</v>
      </c>
      <c r="H16" s="22">
        <v>1</v>
      </c>
      <c r="I16" s="21"/>
      <c r="J16" s="5"/>
      <c r="K16" s="5">
        <v>1</v>
      </c>
      <c r="L16" s="5"/>
      <c r="M16" s="5"/>
      <c r="N16" s="22"/>
      <c r="O16" s="21"/>
      <c r="P16" s="5"/>
      <c r="Q16" s="22"/>
      <c r="R16" s="21"/>
      <c r="S16" s="22"/>
      <c r="T16" s="21"/>
      <c r="U16" s="5"/>
      <c r="V16" s="5">
        <v>4</v>
      </c>
      <c r="W16" s="5">
        <v>1</v>
      </c>
      <c r="X16" s="5">
        <v>1</v>
      </c>
      <c r="Y16" s="22">
        <v>1</v>
      </c>
      <c r="Z16" s="21"/>
      <c r="AA16" s="5"/>
      <c r="AB16" s="5">
        <v>1</v>
      </c>
      <c r="AC16" s="5"/>
      <c r="AD16" s="5"/>
      <c r="AE16" s="22"/>
      <c r="AF16" s="21"/>
      <c r="AG16" s="13"/>
      <c r="AH16" s="25">
        <f t="shared" si="0"/>
        <v>14</v>
      </c>
    </row>
    <row r="17" spans="1:58" s="8" customFormat="1" ht="16.149999999999999" customHeight="1" x14ac:dyDescent="0.25">
      <c r="A17" s="23" t="s">
        <v>33</v>
      </c>
      <c r="B17" s="24">
        <v>17</v>
      </c>
      <c r="C17" s="14">
        <v>1</v>
      </c>
      <c r="D17" s="5">
        <v>1</v>
      </c>
      <c r="E17" s="5"/>
      <c r="F17" s="5">
        <v>1</v>
      </c>
      <c r="G17" s="5">
        <v>2</v>
      </c>
      <c r="H17" s="22">
        <v>1</v>
      </c>
      <c r="I17" s="21">
        <v>1</v>
      </c>
      <c r="J17" s="5"/>
      <c r="K17" s="5">
        <v>1</v>
      </c>
      <c r="L17" s="5">
        <v>3</v>
      </c>
      <c r="M17" s="5"/>
      <c r="N17" s="22">
        <v>1</v>
      </c>
      <c r="O17" s="21"/>
      <c r="P17" s="5"/>
      <c r="Q17" s="22">
        <v>1</v>
      </c>
      <c r="R17" s="21">
        <v>1</v>
      </c>
      <c r="S17" s="22">
        <v>1</v>
      </c>
      <c r="T17" s="21">
        <v>1</v>
      </c>
      <c r="U17" s="5">
        <v>2</v>
      </c>
      <c r="V17" s="5"/>
      <c r="W17" s="5">
        <v>1</v>
      </c>
      <c r="X17" s="5">
        <v>2</v>
      </c>
      <c r="Y17" s="22">
        <v>3</v>
      </c>
      <c r="Z17" s="21"/>
      <c r="AA17" s="5"/>
      <c r="AB17" s="5">
        <v>1</v>
      </c>
      <c r="AC17" s="5">
        <v>2</v>
      </c>
      <c r="AD17" s="5"/>
      <c r="AE17" s="22">
        <v>1</v>
      </c>
      <c r="AF17" s="21">
        <v>1</v>
      </c>
      <c r="AG17" s="13">
        <v>1</v>
      </c>
      <c r="AH17" s="25">
        <f t="shared" si="0"/>
        <v>30</v>
      </c>
    </row>
    <row r="18" spans="1:58" s="8" customFormat="1" ht="16.149999999999999" customHeight="1" x14ac:dyDescent="0.25">
      <c r="A18" s="23" t="s">
        <v>34</v>
      </c>
      <c r="B18" s="24">
        <v>3</v>
      </c>
      <c r="C18" s="14">
        <v>1</v>
      </c>
      <c r="D18" s="5"/>
      <c r="E18" s="5"/>
      <c r="F18" s="5">
        <v>1</v>
      </c>
      <c r="G18" s="5">
        <v>1</v>
      </c>
      <c r="H18" s="22"/>
      <c r="I18" s="21">
        <v>1</v>
      </c>
      <c r="J18" s="5"/>
      <c r="K18" s="5"/>
      <c r="L18" s="5"/>
      <c r="M18" s="5"/>
      <c r="N18" s="22"/>
      <c r="O18" s="21"/>
      <c r="P18" s="5"/>
      <c r="Q18" s="22"/>
      <c r="R18" s="21"/>
      <c r="S18" s="22"/>
      <c r="T18" s="21">
        <v>1</v>
      </c>
      <c r="U18" s="5"/>
      <c r="V18" s="5"/>
      <c r="W18" s="5">
        <v>1</v>
      </c>
      <c r="X18" s="5">
        <v>1</v>
      </c>
      <c r="Y18" s="22"/>
      <c r="Z18" s="21"/>
      <c r="AA18" s="5"/>
      <c r="AB18" s="5"/>
      <c r="AC18" s="5"/>
      <c r="AD18" s="5"/>
      <c r="AE18" s="22"/>
      <c r="AF18" s="21"/>
      <c r="AG18" s="13"/>
      <c r="AH18" s="25">
        <f t="shared" si="0"/>
        <v>7</v>
      </c>
    </row>
    <row r="19" spans="1:58" s="8" customFormat="1" ht="16.149999999999999" customHeight="1" x14ac:dyDescent="0.25">
      <c r="A19" s="23" t="s">
        <v>35</v>
      </c>
      <c r="B19" s="24">
        <v>44</v>
      </c>
      <c r="C19" s="14">
        <v>1</v>
      </c>
      <c r="D19" s="5">
        <v>5</v>
      </c>
      <c r="E19" s="5">
        <v>1</v>
      </c>
      <c r="F19" s="5">
        <v>4</v>
      </c>
      <c r="G19" s="5"/>
      <c r="H19" s="22"/>
      <c r="I19" s="21">
        <v>3</v>
      </c>
      <c r="J19" s="5">
        <v>1</v>
      </c>
      <c r="K19" s="5">
        <v>3</v>
      </c>
      <c r="L19" s="5">
        <v>1</v>
      </c>
      <c r="M19" s="5">
        <v>6</v>
      </c>
      <c r="N19" s="22">
        <v>1</v>
      </c>
      <c r="O19" s="21">
        <v>3</v>
      </c>
      <c r="P19" s="5"/>
      <c r="Q19" s="22">
        <v>2</v>
      </c>
      <c r="R19" s="21">
        <v>3</v>
      </c>
      <c r="S19" s="22">
        <v>2</v>
      </c>
      <c r="T19" s="21">
        <v>2</v>
      </c>
      <c r="U19" s="5">
        <v>7</v>
      </c>
      <c r="V19" s="5">
        <v>4</v>
      </c>
      <c r="W19" s="5">
        <v>4</v>
      </c>
      <c r="X19" s="5">
        <v>8</v>
      </c>
      <c r="Y19" s="22"/>
      <c r="Z19" s="21">
        <v>3</v>
      </c>
      <c r="AA19" s="5">
        <v>1</v>
      </c>
      <c r="AB19" s="5">
        <v>2</v>
      </c>
      <c r="AC19" s="5"/>
      <c r="AD19" s="5">
        <v>5</v>
      </c>
      <c r="AE19" s="22">
        <v>1</v>
      </c>
      <c r="AF19" s="21">
        <v>3</v>
      </c>
      <c r="AG19" s="13">
        <v>2</v>
      </c>
      <c r="AH19" s="25">
        <f t="shared" si="0"/>
        <v>78</v>
      </c>
    </row>
    <row r="20" spans="1:58" s="8" customFormat="1" ht="16.149999999999999" customHeight="1" x14ac:dyDescent="0.25">
      <c r="A20" s="23" t="s">
        <v>36</v>
      </c>
      <c r="B20" s="24">
        <v>23</v>
      </c>
      <c r="C20" s="14"/>
      <c r="D20" s="5"/>
      <c r="E20" s="5"/>
      <c r="F20" s="5"/>
      <c r="G20" s="5"/>
      <c r="H20" s="22">
        <v>2</v>
      </c>
      <c r="I20" s="21">
        <v>1</v>
      </c>
      <c r="J20" s="5">
        <v>4</v>
      </c>
      <c r="K20" s="5">
        <v>7</v>
      </c>
      <c r="L20" s="5">
        <v>1</v>
      </c>
      <c r="M20" s="5"/>
      <c r="N20" s="22">
        <v>2</v>
      </c>
      <c r="O20" s="21">
        <v>1</v>
      </c>
      <c r="P20" s="5">
        <v>3</v>
      </c>
      <c r="Q20" s="22">
        <v>5</v>
      </c>
      <c r="R20" s="21">
        <v>3</v>
      </c>
      <c r="S20" s="22">
        <v>1</v>
      </c>
      <c r="T20" s="21"/>
      <c r="U20" s="5">
        <v>3</v>
      </c>
      <c r="V20" s="5">
        <v>4</v>
      </c>
      <c r="W20" s="5"/>
      <c r="X20" s="5">
        <v>1</v>
      </c>
      <c r="Y20" s="22">
        <v>5</v>
      </c>
      <c r="Z20" s="21">
        <v>1</v>
      </c>
      <c r="AA20" s="5">
        <v>4</v>
      </c>
      <c r="AB20" s="5">
        <v>7</v>
      </c>
      <c r="AC20" s="5">
        <v>1</v>
      </c>
      <c r="AD20" s="5"/>
      <c r="AE20" s="22">
        <v>3</v>
      </c>
      <c r="AF20" s="21">
        <v>3</v>
      </c>
      <c r="AG20" s="13">
        <v>1</v>
      </c>
      <c r="AH20" s="25">
        <f t="shared" si="0"/>
        <v>63</v>
      </c>
    </row>
    <row r="21" spans="1:58" s="8" customFormat="1" ht="16.149999999999999" customHeight="1" x14ac:dyDescent="0.25">
      <c r="A21" s="23" t="s">
        <v>37</v>
      </c>
      <c r="B21" s="24">
        <v>12</v>
      </c>
      <c r="C21" s="14"/>
      <c r="D21" s="5"/>
      <c r="E21" s="5"/>
      <c r="F21" s="5"/>
      <c r="G21" s="5"/>
      <c r="H21" s="22"/>
      <c r="I21" s="21">
        <v>2</v>
      </c>
      <c r="J21" s="5">
        <v>2</v>
      </c>
      <c r="K21" s="5"/>
      <c r="L21" s="5">
        <v>2</v>
      </c>
      <c r="M21" s="5">
        <v>4</v>
      </c>
      <c r="N21" s="22">
        <v>1</v>
      </c>
      <c r="O21" s="21">
        <v>2</v>
      </c>
      <c r="P21" s="5">
        <v>2</v>
      </c>
      <c r="Q21" s="22"/>
      <c r="R21" s="21"/>
      <c r="S21" s="22"/>
      <c r="T21" s="21"/>
      <c r="U21" s="5"/>
      <c r="V21" s="5"/>
      <c r="W21" s="5">
        <v>1</v>
      </c>
      <c r="X21" s="5"/>
      <c r="Y21" s="22"/>
      <c r="Z21" s="21">
        <v>2</v>
      </c>
      <c r="AA21" s="5">
        <v>2</v>
      </c>
      <c r="AB21" s="5"/>
      <c r="AC21" s="5">
        <v>2</v>
      </c>
      <c r="AD21" s="5">
        <v>4</v>
      </c>
      <c r="AE21" s="22">
        <v>1</v>
      </c>
      <c r="AF21" s="21"/>
      <c r="AG21" s="13"/>
      <c r="AH21" s="25">
        <f t="shared" si="0"/>
        <v>27</v>
      </c>
    </row>
    <row r="22" spans="1:58" s="8" customFormat="1" ht="16.149999999999999" customHeight="1" x14ac:dyDescent="0.25">
      <c r="A22" s="34" t="s">
        <v>43</v>
      </c>
      <c r="B22" s="35">
        <v>3</v>
      </c>
      <c r="C22" s="36"/>
      <c r="D22" s="37"/>
      <c r="E22" s="37"/>
      <c r="F22" s="37"/>
      <c r="G22" s="37"/>
      <c r="H22" s="38"/>
      <c r="I22" s="39">
        <v>2</v>
      </c>
      <c r="J22" s="37"/>
      <c r="K22" s="37"/>
      <c r="L22" s="37"/>
      <c r="M22" s="37">
        <v>1</v>
      </c>
      <c r="N22" s="38"/>
      <c r="O22" s="39">
        <v>2</v>
      </c>
      <c r="P22" s="37"/>
      <c r="Q22" s="38"/>
      <c r="R22" s="39"/>
      <c r="S22" s="38"/>
      <c r="T22" s="39"/>
      <c r="U22" s="37"/>
      <c r="V22" s="37"/>
      <c r="W22" s="37"/>
      <c r="X22" s="37"/>
      <c r="Y22" s="38"/>
      <c r="Z22" s="39">
        <v>2</v>
      </c>
      <c r="AA22" s="37"/>
      <c r="AB22" s="37"/>
      <c r="AC22" s="37"/>
      <c r="AD22" s="37">
        <v>1</v>
      </c>
      <c r="AE22" s="38"/>
      <c r="AF22" s="39"/>
      <c r="AG22" s="40"/>
      <c r="AH22" s="25">
        <f t="shared" si="0"/>
        <v>8</v>
      </c>
    </row>
    <row r="23" spans="1:58" s="8" customFormat="1" ht="16.149999999999999" customHeight="1" thickBot="1" x14ac:dyDescent="0.3">
      <c r="A23" s="34" t="s">
        <v>42</v>
      </c>
      <c r="B23" s="35">
        <v>1</v>
      </c>
      <c r="C23" s="36"/>
      <c r="D23" s="37"/>
      <c r="E23" s="37"/>
      <c r="F23" s="37"/>
      <c r="G23" s="37"/>
      <c r="H23" s="38"/>
      <c r="I23" s="39"/>
      <c r="J23" s="37"/>
      <c r="K23" s="37"/>
      <c r="L23" s="37"/>
      <c r="M23" s="37"/>
      <c r="N23" s="38">
        <v>1</v>
      </c>
      <c r="O23" s="39"/>
      <c r="P23" s="37"/>
      <c r="Q23" s="38"/>
      <c r="R23" s="39"/>
      <c r="S23" s="38"/>
      <c r="T23" s="39"/>
      <c r="U23" s="37"/>
      <c r="V23" s="37"/>
      <c r="W23" s="37"/>
      <c r="X23" s="37"/>
      <c r="Y23" s="38"/>
      <c r="Z23" s="39"/>
      <c r="AA23" s="37"/>
      <c r="AB23" s="37"/>
      <c r="AC23" s="37"/>
      <c r="AD23" s="37"/>
      <c r="AE23" s="38"/>
      <c r="AF23" s="39"/>
      <c r="AG23" s="40"/>
      <c r="AH23" s="41">
        <f t="shared" si="0"/>
        <v>1</v>
      </c>
    </row>
    <row r="24" spans="1:58" s="15" customFormat="1" ht="16.149999999999999" customHeight="1" x14ac:dyDescent="0.25">
      <c r="A24" s="81" t="s">
        <v>38</v>
      </c>
      <c r="B24" s="79">
        <f>SUM(B11:B23)</f>
        <v>195</v>
      </c>
      <c r="C24" s="42">
        <f t="shared" ref="C24:AG24" si="1">SUM(C11:C23)</f>
        <v>11</v>
      </c>
      <c r="D24" s="43">
        <f t="shared" si="1"/>
        <v>13</v>
      </c>
      <c r="E24" s="43">
        <f t="shared" si="1"/>
        <v>10</v>
      </c>
      <c r="F24" s="43">
        <f t="shared" si="1"/>
        <v>8</v>
      </c>
      <c r="G24" s="43">
        <f t="shared" si="1"/>
        <v>11</v>
      </c>
      <c r="H24" s="44">
        <f t="shared" si="1"/>
        <v>6</v>
      </c>
      <c r="I24" s="45">
        <f t="shared" si="1"/>
        <v>16</v>
      </c>
      <c r="J24" s="43">
        <f t="shared" si="1"/>
        <v>13</v>
      </c>
      <c r="K24" s="43">
        <f t="shared" si="1"/>
        <v>15</v>
      </c>
      <c r="L24" s="43">
        <f t="shared" si="1"/>
        <v>12</v>
      </c>
      <c r="M24" s="43">
        <f t="shared" si="1"/>
        <v>17</v>
      </c>
      <c r="N24" s="44">
        <f t="shared" si="1"/>
        <v>10</v>
      </c>
      <c r="O24" s="45">
        <f t="shared" si="1"/>
        <v>17</v>
      </c>
      <c r="P24" s="43">
        <f t="shared" si="1"/>
        <v>8</v>
      </c>
      <c r="Q24" s="44">
        <f t="shared" si="1"/>
        <v>14</v>
      </c>
      <c r="R24" s="45">
        <f t="shared" si="1"/>
        <v>9</v>
      </c>
      <c r="S24" s="44">
        <f t="shared" si="1"/>
        <v>10</v>
      </c>
      <c r="T24" s="45">
        <f t="shared" si="1"/>
        <v>13</v>
      </c>
      <c r="U24" s="43">
        <f t="shared" si="1"/>
        <v>23</v>
      </c>
      <c r="V24" s="43">
        <f t="shared" si="1"/>
        <v>21</v>
      </c>
      <c r="W24" s="43">
        <f t="shared" si="1"/>
        <v>11</v>
      </c>
      <c r="X24" s="43">
        <f t="shared" si="1"/>
        <v>23</v>
      </c>
      <c r="Y24" s="44">
        <f t="shared" si="1"/>
        <v>11</v>
      </c>
      <c r="Z24" s="45">
        <f t="shared" si="1"/>
        <v>14</v>
      </c>
      <c r="AA24" s="43">
        <f t="shared" si="1"/>
        <v>13</v>
      </c>
      <c r="AB24" s="43">
        <f t="shared" si="1"/>
        <v>13</v>
      </c>
      <c r="AC24" s="43">
        <f t="shared" si="1"/>
        <v>10</v>
      </c>
      <c r="AD24" s="43">
        <f t="shared" si="1"/>
        <v>14</v>
      </c>
      <c r="AE24" s="44">
        <f t="shared" si="1"/>
        <v>10</v>
      </c>
      <c r="AF24" s="45">
        <f t="shared" si="1"/>
        <v>9</v>
      </c>
      <c r="AG24" s="46">
        <f t="shared" si="1"/>
        <v>10</v>
      </c>
      <c r="AH24" s="71">
        <f t="shared" si="0"/>
        <v>395</v>
      </c>
    </row>
    <row r="25" spans="1:58" s="16" customFormat="1" ht="16.149999999999999" customHeight="1" thickBot="1" x14ac:dyDescent="0.3">
      <c r="A25" s="82"/>
      <c r="B25" s="80"/>
      <c r="C25" s="78">
        <f>C24+D24+E24</f>
        <v>34</v>
      </c>
      <c r="D25" s="74"/>
      <c r="E25" s="74"/>
      <c r="F25" s="74">
        <f>F24+G24+H24</f>
        <v>25</v>
      </c>
      <c r="G25" s="74"/>
      <c r="H25" s="75"/>
      <c r="I25" s="76">
        <f>I24+J24+K24+L24+M24+N24</f>
        <v>83</v>
      </c>
      <c r="J25" s="74"/>
      <c r="K25" s="74"/>
      <c r="L25" s="74"/>
      <c r="M25" s="74"/>
      <c r="N25" s="75"/>
      <c r="O25" s="76">
        <f>O24+P24+Q24</f>
        <v>39</v>
      </c>
      <c r="P25" s="74"/>
      <c r="Q25" s="75"/>
      <c r="R25" s="76">
        <f>R24+S24</f>
        <v>19</v>
      </c>
      <c r="S25" s="75"/>
      <c r="T25" s="76">
        <f>T24+U24+V24</f>
        <v>57</v>
      </c>
      <c r="U25" s="74"/>
      <c r="V25" s="74"/>
      <c r="W25" s="74">
        <f>W24+X24+Y24</f>
        <v>45</v>
      </c>
      <c r="X25" s="74"/>
      <c r="Y25" s="75"/>
      <c r="Z25" s="76">
        <f>Z24+AA24+AB24+AC24+AD24+AE24</f>
        <v>74</v>
      </c>
      <c r="AA25" s="74"/>
      <c r="AB25" s="74"/>
      <c r="AC25" s="74"/>
      <c r="AD25" s="74"/>
      <c r="AE25" s="75"/>
      <c r="AF25" s="76">
        <f>AF24+AG24</f>
        <v>19</v>
      </c>
      <c r="AG25" s="77"/>
      <c r="AH25" s="72"/>
    </row>
    <row r="26" spans="1:58" s="17" customFormat="1" ht="16.149999999999999" customHeight="1" x14ac:dyDescent="0.25">
      <c r="B26" s="10"/>
      <c r="C26" s="73" t="s">
        <v>39</v>
      </c>
      <c r="D26" s="73"/>
      <c r="E26" s="73"/>
      <c r="F26" s="73" t="s">
        <v>39</v>
      </c>
      <c r="G26" s="73"/>
      <c r="H26" s="73"/>
      <c r="I26" s="73" t="s">
        <v>40</v>
      </c>
      <c r="J26" s="73"/>
      <c r="K26" s="73"/>
      <c r="L26" s="73"/>
      <c r="M26" s="73"/>
      <c r="N26" s="73"/>
      <c r="O26" s="73" t="s">
        <v>39</v>
      </c>
      <c r="P26" s="73"/>
      <c r="Q26" s="73"/>
      <c r="R26" s="73"/>
      <c r="S26" s="73"/>
      <c r="T26" s="73" t="s">
        <v>40</v>
      </c>
      <c r="U26" s="73"/>
      <c r="V26" s="73"/>
      <c r="W26" s="73" t="s">
        <v>39</v>
      </c>
      <c r="X26" s="73"/>
      <c r="Y26" s="73"/>
      <c r="Z26" s="73" t="s">
        <v>40</v>
      </c>
      <c r="AA26" s="73"/>
      <c r="AB26" s="73"/>
      <c r="AC26" s="73"/>
      <c r="AD26" s="73"/>
      <c r="AE26" s="73"/>
      <c r="AF26" s="73"/>
      <c r="AG26" s="73"/>
      <c r="AH26" s="18"/>
    </row>
    <row r="27" spans="1:58" s="8" customFormat="1" ht="16.149999999999999" customHeight="1" x14ac:dyDescent="0.25">
      <c r="B27" s="10"/>
      <c r="AH27" s="9"/>
    </row>
    <row r="28" spans="1:58" x14ac:dyDescent="0.25">
      <c r="B28" s="1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6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58" x14ac:dyDescent="0.25">
      <c r="B29" s="1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6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x14ac:dyDescent="0.25">
      <c r="B30" s="1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6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1:58" x14ac:dyDescent="0.25">
      <c r="B31" s="1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6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 x14ac:dyDescent="0.25">
      <c r="B32" s="1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6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2:58" x14ac:dyDescent="0.25">
      <c r="B33" s="1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6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2:58" x14ac:dyDescent="0.25">
      <c r="B34" s="1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6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2:58" x14ac:dyDescent="0.25">
      <c r="B35" s="1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6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2:58" x14ac:dyDescent="0.25">
      <c r="B36" s="1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6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2:58" x14ac:dyDescent="0.25">
      <c r="B37" s="1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6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2:58" x14ac:dyDescent="0.25">
      <c r="B38" s="1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6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2:58" x14ac:dyDescent="0.25">
      <c r="B39" s="1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6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2:58" x14ac:dyDescent="0.25">
      <c r="B40" s="1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6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2:58" x14ac:dyDescent="0.25">
      <c r="B41" s="1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6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2:58" x14ac:dyDescent="0.25">
      <c r="B42" s="1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6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2:58" x14ac:dyDescent="0.25">
      <c r="B43" s="1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6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2:58" x14ac:dyDescent="0.25">
      <c r="B44" s="1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6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2:58" x14ac:dyDescent="0.25">
      <c r="B45" s="1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6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2:58" x14ac:dyDescent="0.25">
      <c r="B46" s="1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6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2:58" x14ac:dyDescent="0.25">
      <c r="B47" s="1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6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2:58" x14ac:dyDescent="0.25">
      <c r="B48" s="1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6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58" x14ac:dyDescent="0.25">
      <c r="B49" s="1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6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2:58" x14ac:dyDescent="0.25">
      <c r="B50" s="1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6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2:58" x14ac:dyDescent="0.25">
      <c r="B51" s="1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6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2:58" x14ac:dyDescent="0.25">
      <c r="B52" s="1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6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2:58" x14ac:dyDescent="0.25">
      <c r="B53" s="1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6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2:58" x14ac:dyDescent="0.25">
      <c r="B54" s="1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6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2:58" x14ac:dyDescent="0.25">
      <c r="B55" s="1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6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2:58" x14ac:dyDescent="0.25">
      <c r="B56" s="1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6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2:58" x14ac:dyDescent="0.25">
      <c r="B57" s="1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6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2:58" x14ac:dyDescent="0.25">
      <c r="B58" s="1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6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2:58" x14ac:dyDescent="0.25">
      <c r="B59" s="1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6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2:58" x14ac:dyDescent="0.25">
      <c r="B60" s="1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6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2:58" x14ac:dyDescent="0.25">
      <c r="B61" s="1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6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2:58" x14ac:dyDescent="0.25">
      <c r="B62" s="1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6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2:58" x14ac:dyDescent="0.25">
      <c r="B63" s="1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6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2:58" x14ac:dyDescent="0.25">
      <c r="B64" s="1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6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2:58" x14ac:dyDescent="0.25">
      <c r="B65" s="1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6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2:58" x14ac:dyDescent="0.25">
      <c r="B66" s="1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6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2:58" x14ac:dyDescent="0.25">
      <c r="B67" s="1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6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2:58" x14ac:dyDescent="0.25">
      <c r="B68" s="1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6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 spans="2:58" x14ac:dyDescent="0.25">
      <c r="B69" s="1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6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2:58" x14ac:dyDescent="0.25">
      <c r="B70" s="1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6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2:58" x14ac:dyDescent="0.25">
      <c r="B71" s="1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6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2:58" x14ac:dyDescent="0.25">
      <c r="B72" s="1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6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2:58" x14ac:dyDescent="0.25">
      <c r="B73" s="1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6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 spans="2:58" x14ac:dyDescent="0.25">
      <c r="B74" s="1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6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</row>
    <row r="75" spans="2:58" x14ac:dyDescent="0.25">
      <c r="B75" s="1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6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 spans="2:58" x14ac:dyDescent="0.25">
      <c r="B76" s="1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6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</row>
    <row r="77" spans="2:58" x14ac:dyDescent="0.25">
      <c r="B77" s="1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6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</row>
    <row r="78" spans="2:58" x14ac:dyDescent="0.25">
      <c r="B78" s="1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6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</row>
    <row r="79" spans="2:58" x14ac:dyDescent="0.25">
      <c r="B79" s="1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6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</row>
    <row r="80" spans="2:58" x14ac:dyDescent="0.25">
      <c r="B80" s="1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6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 spans="2:58" x14ac:dyDescent="0.25">
      <c r="B81" s="1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6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</row>
    <row r="82" spans="2:58" x14ac:dyDescent="0.25">
      <c r="B82" s="1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6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spans="2:58" x14ac:dyDescent="0.25">
      <c r="B83" s="1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6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</row>
    <row r="84" spans="2:58" x14ac:dyDescent="0.25">
      <c r="B84" s="1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6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</row>
    <row r="85" spans="2:58" x14ac:dyDescent="0.25">
      <c r="B85" s="1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6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</row>
    <row r="86" spans="2:58" x14ac:dyDescent="0.25">
      <c r="B86" s="1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6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 spans="2:58" x14ac:dyDescent="0.25">
      <c r="B87" s="1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6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</row>
    <row r="88" spans="2:58" x14ac:dyDescent="0.25">
      <c r="B88" s="1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6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spans="2:58" x14ac:dyDescent="0.25">
      <c r="B89" s="1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6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 spans="2:58" x14ac:dyDescent="0.25">
      <c r="B90" s="1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6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 spans="2:58" x14ac:dyDescent="0.25">
      <c r="B91" s="1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6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spans="2:58" x14ac:dyDescent="0.25">
      <c r="B92" s="1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6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 spans="2:58" x14ac:dyDescent="0.25">
      <c r="B93" s="1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6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 spans="2:58" x14ac:dyDescent="0.25">
      <c r="B94" s="1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6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2:58" x14ac:dyDescent="0.25">
      <c r="B95" s="1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6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2:58" x14ac:dyDescent="0.25">
      <c r="B96" s="1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6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2:58" x14ac:dyDescent="0.25">
      <c r="B97" s="1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6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2:58" x14ac:dyDescent="0.25">
      <c r="B98" s="1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6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2:58" x14ac:dyDescent="0.25">
      <c r="B99" s="1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6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2:58" x14ac:dyDescent="0.25">
      <c r="B100" s="1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6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2:58" x14ac:dyDescent="0.25">
      <c r="B101" s="1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6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2:58" x14ac:dyDescent="0.25">
      <c r="B102" s="1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6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2:58" x14ac:dyDescent="0.25">
      <c r="B103" s="1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6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2:58" x14ac:dyDescent="0.25">
      <c r="B104" s="1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6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2:58" x14ac:dyDescent="0.25">
      <c r="B105" s="1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6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2:58" x14ac:dyDescent="0.25">
      <c r="B106" s="1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6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2:58" x14ac:dyDescent="0.25">
      <c r="B107" s="1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6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2:58" x14ac:dyDescent="0.25">
      <c r="B108" s="1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6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2:58" x14ac:dyDescent="0.25">
      <c r="B109" s="1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6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2:58" x14ac:dyDescent="0.25">
      <c r="B110" s="1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6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2:58" x14ac:dyDescent="0.25">
      <c r="B111" s="1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6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2:58" x14ac:dyDescent="0.25">
      <c r="B112" s="1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6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2:58" x14ac:dyDescent="0.25">
      <c r="B113" s="1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6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2:58" x14ac:dyDescent="0.25">
      <c r="B114" s="1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6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2:58" x14ac:dyDescent="0.25">
      <c r="B115" s="1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6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</row>
    <row r="116" spans="2:58" x14ac:dyDescent="0.25">
      <c r="B116" s="1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6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</row>
    <row r="117" spans="2:58" x14ac:dyDescent="0.25">
      <c r="B117" s="1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6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</row>
    <row r="118" spans="2:58" x14ac:dyDescent="0.25">
      <c r="B118" s="1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6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</row>
    <row r="119" spans="2:58" x14ac:dyDescent="0.25">
      <c r="B119" s="1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6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spans="2:58" x14ac:dyDescent="0.25">
      <c r="B120" s="1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6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</row>
    <row r="121" spans="2:58" x14ac:dyDescent="0.25">
      <c r="B121" s="1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6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</row>
    <row r="122" spans="2:58" x14ac:dyDescent="0.25">
      <c r="B122" s="1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6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spans="2:58" x14ac:dyDescent="0.25">
      <c r="B123" s="1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6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</row>
    <row r="124" spans="2:58" x14ac:dyDescent="0.25">
      <c r="B124" s="1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6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</row>
    <row r="125" spans="2:58" x14ac:dyDescent="0.25">
      <c r="B125" s="1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6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</row>
    <row r="126" spans="2:58" x14ac:dyDescent="0.25">
      <c r="B126" s="1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6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</row>
    <row r="127" spans="2:58" x14ac:dyDescent="0.25">
      <c r="B127" s="1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6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2:58" x14ac:dyDescent="0.25">
      <c r="B128" s="1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6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 spans="2:58" x14ac:dyDescent="0.25">
      <c r="B129" s="1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6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 spans="2:58" x14ac:dyDescent="0.25">
      <c r="B130" s="1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6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 spans="2:58" x14ac:dyDescent="0.25">
      <c r="B131" s="1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6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 spans="2:58" x14ac:dyDescent="0.25">
      <c r="B132" s="1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6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 spans="2:58" x14ac:dyDescent="0.25">
      <c r="B133" s="1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6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 spans="2:58" x14ac:dyDescent="0.25">
      <c r="B134" s="1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6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 spans="2:58" x14ac:dyDescent="0.25">
      <c r="B135" s="1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6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2:58" x14ac:dyDescent="0.25">
      <c r="B136" s="1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6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2:58" x14ac:dyDescent="0.25">
      <c r="B137" s="1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6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2:58" x14ac:dyDescent="0.25">
      <c r="B138" s="1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6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 spans="2:58" x14ac:dyDescent="0.25">
      <c r="B139" s="1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6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 spans="2:58" x14ac:dyDescent="0.25">
      <c r="B140" s="1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6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2:58" x14ac:dyDescent="0.25">
      <c r="B141" s="1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6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 spans="2:58" x14ac:dyDescent="0.25">
      <c r="B142" s="1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6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2:58" x14ac:dyDescent="0.25">
      <c r="B143" s="1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6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2:58" x14ac:dyDescent="0.25">
      <c r="B144" s="1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6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 spans="2:58" x14ac:dyDescent="0.25">
      <c r="B145" s="1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6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2:58" x14ac:dyDescent="0.25">
      <c r="B146" s="1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6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2:58" x14ac:dyDescent="0.25">
      <c r="B147" s="1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6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spans="2:58" x14ac:dyDescent="0.25">
      <c r="B148" s="1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6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2:58" x14ac:dyDescent="0.25">
      <c r="B149" s="1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6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2:58" x14ac:dyDescent="0.25">
      <c r="B150" s="1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6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2:58" x14ac:dyDescent="0.25">
      <c r="B151" s="1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6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  <row r="152" spans="2:58" x14ac:dyDescent="0.25">
      <c r="B152" s="1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6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</row>
    <row r="153" spans="2:58" x14ac:dyDescent="0.25">
      <c r="B153" s="1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6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2:58" x14ac:dyDescent="0.25">
      <c r="B154" s="1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6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</row>
    <row r="155" spans="2:58" x14ac:dyDescent="0.25">
      <c r="B155" s="1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6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</row>
    <row r="156" spans="2:58" x14ac:dyDescent="0.25">
      <c r="B156" s="1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6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2:58" x14ac:dyDescent="0.25">
      <c r="B157" s="1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6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2:58" x14ac:dyDescent="0.25">
      <c r="B158" s="1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6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2:58" x14ac:dyDescent="0.25">
      <c r="B159" s="1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6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2:58" x14ac:dyDescent="0.25">
      <c r="B160" s="1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6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</row>
    <row r="161" spans="2:58" x14ac:dyDescent="0.25">
      <c r="B161" s="1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6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</row>
    <row r="162" spans="2:58" x14ac:dyDescent="0.25">
      <c r="B162" s="1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6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</row>
    <row r="163" spans="2:58" x14ac:dyDescent="0.25">
      <c r="B163" s="1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6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</row>
    <row r="164" spans="2:58" x14ac:dyDescent="0.25">
      <c r="B164" s="1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6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spans="2:58" x14ac:dyDescent="0.25">
      <c r="B165" s="1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6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 spans="2:58" x14ac:dyDescent="0.25">
      <c r="B166" s="1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6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  <row r="167" spans="2:58" x14ac:dyDescent="0.25">
      <c r="B167" s="1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6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</row>
    <row r="168" spans="2:58" x14ac:dyDescent="0.25">
      <c r="B168" s="1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6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</row>
    <row r="169" spans="2:58" x14ac:dyDescent="0.25">
      <c r="B169" s="1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6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</row>
    <row r="170" spans="2:58" x14ac:dyDescent="0.25">
      <c r="B170" s="1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6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</row>
    <row r="171" spans="2:58" x14ac:dyDescent="0.25">
      <c r="B171" s="1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6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</row>
    <row r="172" spans="2:58" x14ac:dyDescent="0.25">
      <c r="B172" s="1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6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</row>
    <row r="173" spans="2:58" x14ac:dyDescent="0.25">
      <c r="B173" s="1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6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</row>
    <row r="174" spans="2:58" x14ac:dyDescent="0.25">
      <c r="B174" s="1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6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</row>
    <row r="175" spans="2:58" x14ac:dyDescent="0.25">
      <c r="B175" s="1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6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</row>
    <row r="176" spans="2:58" x14ac:dyDescent="0.25">
      <c r="B176" s="1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6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</row>
    <row r="177" spans="2:58" x14ac:dyDescent="0.25">
      <c r="B177" s="1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6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</row>
    <row r="178" spans="2:58" x14ac:dyDescent="0.25">
      <c r="B178" s="1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6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</row>
    <row r="179" spans="2:58" x14ac:dyDescent="0.25">
      <c r="B179" s="1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6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</row>
    <row r="180" spans="2:58" x14ac:dyDescent="0.25">
      <c r="B180" s="1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6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</row>
    <row r="181" spans="2:58" x14ac:dyDescent="0.25">
      <c r="B181" s="1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6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</row>
    <row r="182" spans="2:58" x14ac:dyDescent="0.25">
      <c r="B182" s="1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6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</row>
    <row r="183" spans="2:58" x14ac:dyDescent="0.25">
      <c r="B183" s="1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6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</row>
    <row r="184" spans="2:58" x14ac:dyDescent="0.25">
      <c r="B184" s="1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6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</row>
    <row r="185" spans="2:58" x14ac:dyDescent="0.25">
      <c r="B185" s="1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6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</row>
    <row r="186" spans="2:58" x14ac:dyDescent="0.25">
      <c r="B186" s="1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6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</row>
    <row r="187" spans="2:58" x14ac:dyDescent="0.25">
      <c r="B187" s="1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6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</row>
    <row r="188" spans="2:58" x14ac:dyDescent="0.25">
      <c r="B188" s="1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6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</row>
    <row r="189" spans="2:58" x14ac:dyDescent="0.25">
      <c r="B189" s="1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6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</row>
    <row r="190" spans="2:58" x14ac:dyDescent="0.25">
      <c r="B190" s="1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6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</row>
    <row r="191" spans="2:58" x14ac:dyDescent="0.25">
      <c r="B191" s="1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6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</row>
    <row r="192" spans="2:58" x14ac:dyDescent="0.25">
      <c r="B192" s="1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6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</row>
    <row r="193" spans="2:58" x14ac:dyDescent="0.25">
      <c r="B193" s="1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6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</row>
    <row r="194" spans="2:58" x14ac:dyDescent="0.25">
      <c r="B194" s="1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6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</row>
    <row r="195" spans="2:58" x14ac:dyDescent="0.25">
      <c r="B195" s="1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6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</row>
    <row r="196" spans="2:58" x14ac:dyDescent="0.25">
      <c r="B196" s="1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6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</row>
    <row r="197" spans="2:58" x14ac:dyDescent="0.25">
      <c r="B197" s="1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6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</row>
    <row r="198" spans="2:58" x14ac:dyDescent="0.25">
      <c r="B198" s="1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6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</row>
    <row r="199" spans="2:58" x14ac:dyDescent="0.25">
      <c r="B199" s="1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6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</row>
    <row r="200" spans="2:58" x14ac:dyDescent="0.25">
      <c r="B200" s="1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6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</row>
  </sheetData>
  <mergeCells count="49">
    <mergeCell ref="T10:Y10"/>
    <mergeCell ref="Z10:AE10"/>
    <mergeCell ref="AF10:AG10"/>
    <mergeCell ref="T6:AG6"/>
    <mergeCell ref="AH6:AH10"/>
    <mergeCell ref="T7:Y7"/>
    <mergeCell ref="Z7:AE7"/>
    <mergeCell ref="AF7:AG7"/>
    <mergeCell ref="T8:V8"/>
    <mergeCell ref="W8:Y8"/>
    <mergeCell ref="Z8:AE8"/>
    <mergeCell ref="AF8:AG8"/>
    <mergeCell ref="R7:S7"/>
    <mergeCell ref="R8:S8"/>
    <mergeCell ref="R10:S10"/>
    <mergeCell ref="C6:S6"/>
    <mergeCell ref="B6:B10"/>
    <mergeCell ref="A6:A10"/>
    <mergeCell ref="O7:Q7"/>
    <mergeCell ref="O8:Q8"/>
    <mergeCell ref="O10:Q10"/>
    <mergeCell ref="C7:H7"/>
    <mergeCell ref="C8:E8"/>
    <mergeCell ref="F8:H8"/>
    <mergeCell ref="C10:H10"/>
    <mergeCell ref="I7:N7"/>
    <mergeCell ref="I10:N10"/>
    <mergeCell ref="I8:N8"/>
    <mergeCell ref="B24:B25"/>
    <mergeCell ref="A24:A25"/>
    <mergeCell ref="F25:H25"/>
    <mergeCell ref="T25:V25"/>
    <mergeCell ref="I25:N25"/>
    <mergeCell ref="O25:Q25"/>
    <mergeCell ref="AH24:AH25"/>
    <mergeCell ref="C26:E26"/>
    <mergeCell ref="F26:H26"/>
    <mergeCell ref="I26:N26"/>
    <mergeCell ref="O26:Q26"/>
    <mergeCell ref="R26:S26"/>
    <mergeCell ref="T26:V26"/>
    <mergeCell ref="W26:Y26"/>
    <mergeCell ref="Z26:AE26"/>
    <mergeCell ref="AF26:AG26"/>
    <mergeCell ref="W25:Y25"/>
    <mergeCell ref="Z25:AE25"/>
    <mergeCell ref="AF25:AG25"/>
    <mergeCell ref="R25:S25"/>
    <mergeCell ref="C25:E25"/>
  </mergeCells>
  <pageMargins left="0.51181102362204722" right="0.11811023622047244" top="0.3543307086614173" bottom="0.15748031496062992" header="0" footer="0"/>
  <pageSetup scale="93" orientation="landscape" r:id="rId1"/>
  <ignoredErrors>
    <ignoredError sqref="AH23:AH25 AH11:AH21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6"/>
  <sheetViews>
    <sheetView zoomScaleNormal="100" workbookViewId="0">
      <selection activeCell="J20" sqref="J20"/>
    </sheetView>
  </sheetViews>
  <sheetFormatPr defaultRowHeight="15.75" x14ac:dyDescent="0.25"/>
  <cols>
    <col min="1" max="1" width="18.85546875" customWidth="1"/>
    <col min="2" max="2" width="3.85546875" style="58" customWidth="1"/>
    <col min="3" max="4" width="6.7109375" customWidth="1"/>
    <col min="5" max="5" width="3.85546875" style="58" customWidth="1"/>
    <col min="6" max="7" width="6.7109375" customWidth="1"/>
    <col min="8" max="8" width="5.7109375" hidden="1" customWidth="1"/>
    <col min="9" max="9" width="3.85546875" style="58" customWidth="1"/>
    <col min="10" max="10" width="12.28515625" customWidth="1"/>
    <col min="11" max="11" width="3.85546875" style="58" customWidth="1"/>
    <col min="12" max="14" width="6.7109375" customWidth="1"/>
    <col min="15" max="15" width="3.85546875" style="58" customWidth="1"/>
    <col min="16" max="17" width="6.7109375" customWidth="1"/>
    <col min="18" max="18" width="3.85546875" style="58" hidden="1" customWidth="1"/>
    <col min="19" max="20" width="5.7109375" hidden="1" customWidth="1"/>
    <col min="21" max="21" width="5.7109375" style="49" customWidth="1"/>
    <col min="22" max="27" width="5.7109375" customWidth="1"/>
  </cols>
  <sheetData>
    <row r="1" spans="1:21" ht="18.75" x14ac:dyDescent="0.3">
      <c r="A1" s="48" t="s">
        <v>54</v>
      </c>
      <c r="B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1" ht="18.75" x14ac:dyDescent="0.3">
      <c r="A2" s="48" t="s">
        <v>55</v>
      </c>
      <c r="B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1" x14ac:dyDescent="0.25">
      <c r="A3" s="50" t="s">
        <v>56</v>
      </c>
      <c r="B3"/>
      <c r="E3" s="50"/>
      <c r="I3"/>
      <c r="K3"/>
      <c r="O3"/>
      <c r="R3"/>
    </row>
    <row r="4" spans="1:21" x14ac:dyDescent="0.25">
      <c r="A4" s="51" t="s">
        <v>44</v>
      </c>
      <c r="B4"/>
      <c r="E4" s="51"/>
      <c r="I4"/>
      <c r="K4"/>
      <c r="O4"/>
      <c r="R4"/>
    </row>
    <row r="5" spans="1:21" ht="15" customHeight="1" x14ac:dyDescent="0.25">
      <c r="A5" s="116" t="s">
        <v>45</v>
      </c>
      <c r="B5" s="117" t="s">
        <v>61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8" t="s">
        <v>46</v>
      </c>
    </row>
    <row r="6" spans="1:21" ht="15" customHeight="1" x14ac:dyDescent="0.25">
      <c r="A6" s="116"/>
      <c r="B6" s="120" t="s">
        <v>47</v>
      </c>
      <c r="C6" s="120"/>
      <c r="D6" s="120"/>
      <c r="E6" s="120"/>
      <c r="F6" s="120"/>
      <c r="G6" s="120"/>
      <c r="H6" s="120"/>
      <c r="I6" s="120"/>
      <c r="J6" s="120"/>
      <c r="K6" s="120" t="s">
        <v>48</v>
      </c>
      <c r="L6" s="120"/>
      <c r="M6" s="120"/>
      <c r="N6" s="120"/>
      <c r="O6" s="120"/>
      <c r="P6" s="120"/>
      <c r="Q6" s="120"/>
      <c r="R6" s="120"/>
      <c r="S6" s="120"/>
      <c r="T6" s="120"/>
      <c r="U6" s="119"/>
    </row>
    <row r="7" spans="1:21" ht="34.9" customHeight="1" x14ac:dyDescent="0.25">
      <c r="A7" s="116"/>
      <c r="B7" s="131" t="s">
        <v>57</v>
      </c>
      <c r="C7" s="131"/>
      <c r="D7" s="131"/>
      <c r="E7" s="131"/>
      <c r="F7" s="131"/>
      <c r="G7" s="131"/>
      <c r="H7" s="131"/>
      <c r="I7" s="158" t="s">
        <v>65</v>
      </c>
      <c r="J7" s="158"/>
      <c r="K7" s="126" t="s">
        <v>41</v>
      </c>
      <c r="L7" s="126"/>
      <c r="M7" s="126"/>
      <c r="N7" s="126"/>
      <c r="O7" s="125" t="s">
        <v>49</v>
      </c>
      <c r="P7" s="126" t="s">
        <v>67</v>
      </c>
      <c r="Q7" s="126"/>
      <c r="R7" s="127"/>
      <c r="S7" s="121"/>
      <c r="T7" s="122"/>
      <c r="U7" s="119"/>
    </row>
    <row r="8" spans="1:21" ht="19.899999999999999" customHeight="1" x14ac:dyDescent="0.25">
      <c r="A8" s="116"/>
      <c r="B8" s="125" t="s">
        <v>49</v>
      </c>
      <c r="C8" s="132" t="s">
        <v>58</v>
      </c>
      <c r="D8" s="132"/>
      <c r="E8" s="125" t="s">
        <v>49</v>
      </c>
      <c r="F8" s="132" t="s">
        <v>60</v>
      </c>
      <c r="G8" s="132"/>
      <c r="H8" s="61"/>
      <c r="I8" s="127" t="s">
        <v>49</v>
      </c>
      <c r="J8" s="66" t="s">
        <v>64</v>
      </c>
      <c r="K8" s="125" t="s">
        <v>49</v>
      </c>
      <c r="L8" s="67" t="s">
        <v>62</v>
      </c>
      <c r="M8" s="67"/>
      <c r="N8" s="67"/>
      <c r="O8" s="125"/>
      <c r="P8" s="132" t="s">
        <v>58</v>
      </c>
      <c r="Q8" s="132"/>
      <c r="R8" s="128"/>
      <c r="S8" s="121"/>
      <c r="T8" s="122"/>
      <c r="U8" s="119"/>
    </row>
    <row r="9" spans="1:21" ht="15" customHeight="1" x14ac:dyDescent="0.25">
      <c r="A9" s="116"/>
      <c r="B9" s="125"/>
      <c r="C9" s="133" t="s">
        <v>59</v>
      </c>
      <c r="D9" s="133"/>
      <c r="E9" s="125"/>
      <c r="F9" s="134" t="s">
        <v>50</v>
      </c>
      <c r="G9" s="135"/>
      <c r="H9" s="136"/>
      <c r="I9" s="128"/>
      <c r="J9" s="153" t="s">
        <v>11</v>
      </c>
      <c r="K9" s="125"/>
      <c r="L9" s="144" t="s">
        <v>63</v>
      </c>
      <c r="M9" s="145"/>
      <c r="N9" s="146"/>
      <c r="O9" s="125"/>
      <c r="P9" s="134" t="s">
        <v>50</v>
      </c>
      <c r="Q9" s="136"/>
      <c r="R9" s="128"/>
      <c r="S9" s="123"/>
      <c r="T9" s="124"/>
      <c r="U9" s="119"/>
    </row>
    <row r="10" spans="1:21" ht="15" customHeight="1" x14ac:dyDescent="0.25">
      <c r="A10" s="116"/>
      <c r="B10" s="125"/>
      <c r="C10" s="133"/>
      <c r="D10" s="133"/>
      <c r="E10" s="125"/>
      <c r="F10" s="137"/>
      <c r="G10" s="138"/>
      <c r="H10" s="139"/>
      <c r="I10" s="128"/>
      <c r="J10" s="154"/>
      <c r="K10" s="125"/>
      <c r="L10" s="147"/>
      <c r="M10" s="148"/>
      <c r="N10" s="149"/>
      <c r="O10" s="125"/>
      <c r="P10" s="137"/>
      <c r="Q10" s="139"/>
      <c r="R10" s="128"/>
      <c r="S10" s="134"/>
      <c r="T10" s="136"/>
      <c r="U10" s="119"/>
    </row>
    <row r="11" spans="1:21" ht="15" customHeight="1" x14ac:dyDescent="0.25">
      <c r="A11" s="116"/>
      <c r="B11" s="125"/>
      <c r="C11" s="133"/>
      <c r="D11" s="133"/>
      <c r="E11" s="125"/>
      <c r="F11" s="140"/>
      <c r="G11" s="141"/>
      <c r="H11" s="142"/>
      <c r="I11" s="128"/>
      <c r="J11" s="155"/>
      <c r="K11" s="125"/>
      <c r="L11" s="150"/>
      <c r="M11" s="151"/>
      <c r="N11" s="152"/>
      <c r="O11" s="125"/>
      <c r="P11" s="140"/>
      <c r="Q11" s="142"/>
      <c r="R11" s="128"/>
      <c r="S11" s="140"/>
      <c r="T11" s="142"/>
      <c r="U11" s="119"/>
    </row>
    <row r="12" spans="1:21" ht="15" customHeight="1" x14ac:dyDescent="0.25">
      <c r="A12" s="116"/>
      <c r="B12" s="125"/>
      <c r="C12" s="65" t="s">
        <v>51</v>
      </c>
      <c r="D12" s="65" t="s">
        <v>52</v>
      </c>
      <c r="E12" s="125"/>
      <c r="F12" s="65" t="s">
        <v>51</v>
      </c>
      <c r="G12" s="65" t="s">
        <v>52</v>
      </c>
      <c r="H12" s="53" t="s">
        <v>53</v>
      </c>
      <c r="I12" s="128"/>
      <c r="J12" s="53" t="s">
        <v>66</v>
      </c>
      <c r="K12" s="125"/>
      <c r="L12" s="65" t="s">
        <v>51</v>
      </c>
      <c r="M12" s="65" t="s">
        <v>52</v>
      </c>
      <c r="N12" s="65" t="s">
        <v>53</v>
      </c>
      <c r="O12" s="125"/>
      <c r="P12" s="65" t="s">
        <v>51</v>
      </c>
      <c r="Q12" s="65" t="s">
        <v>52</v>
      </c>
      <c r="R12" s="128"/>
      <c r="S12" s="59"/>
      <c r="T12" s="53"/>
      <c r="U12" s="119"/>
    </row>
    <row r="13" spans="1:21" s="1" customFormat="1" ht="15" customHeight="1" x14ac:dyDescent="0.25">
      <c r="A13" s="116"/>
      <c r="B13" s="125"/>
      <c r="C13" s="60">
        <v>0.41666666666666669</v>
      </c>
      <c r="D13" s="60">
        <v>0.53125</v>
      </c>
      <c r="E13" s="125"/>
      <c r="F13" s="60">
        <v>0.41666666666666669</v>
      </c>
      <c r="G13" s="60">
        <v>0.52083333333333337</v>
      </c>
      <c r="H13" s="60">
        <v>0.5</v>
      </c>
      <c r="I13" s="129"/>
      <c r="J13" s="60">
        <v>0.41666666666666669</v>
      </c>
      <c r="K13" s="125"/>
      <c r="L13" s="60">
        <v>0.41666666666666669</v>
      </c>
      <c r="M13" s="60">
        <v>0.46875</v>
      </c>
      <c r="N13" s="60">
        <v>0.52083333333333337</v>
      </c>
      <c r="O13" s="125"/>
      <c r="P13" s="60">
        <v>0.66666666666666663</v>
      </c>
      <c r="Q13" s="60">
        <v>0.76041666666666663</v>
      </c>
      <c r="R13" s="129"/>
      <c r="S13" s="60"/>
      <c r="T13" s="60"/>
      <c r="U13" s="119"/>
    </row>
    <row r="14" spans="1:21" s="52" customFormat="1" ht="15" customHeight="1" x14ac:dyDescent="0.25">
      <c r="A14" s="26" t="s">
        <v>27</v>
      </c>
      <c r="B14" s="62">
        <f t="shared" ref="B14:B27" si="0">C14+D14</f>
        <v>11</v>
      </c>
      <c r="C14" s="53">
        <v>5</v>
      </c>
      <c r="D14" s="53">
        <v>6</v>
      </c>
      <c r="E14" s="62">
        <f>F14+H14+G14</f>
        <v>3</v>
      </c>
      <c r="F14" s="53">
        <v>2</v>
      </c>
      <c r="G14" s="53">
        <v>1</v>
      </c>
      <c r="H14" s="53"/>
      <c r="I14" s="62">
        <f t="shared" ref="I14:I27" si="1">J14</f>
        <v>5</v>
      </c>
      <c r="J14" s="53">
        <v>5</v>
      </c>
      <c r="K14" s="62">
        <f>L14+M14+N14</f>
        <v>8</v>
      </c>
      <c r="L14" s="53">
        <v>3</v>
      </c>
      <c r="M14" s="53">
        <v>3</v>
      </c>
      <c r="N14" s="53">
        <v>2</v>
      </c>
      <c r="O14" s="62">
        <f t="shared" ref="O14:O27" si="2">P14+Q14</f>
        <v>6</v>
      </c>
      <c r="P14" s="53">
        <v>3</v>
      </c>
      <c r="Q14" s="53">
        <v>3</v>
      </c>
      <c r="R14" s="62"/>
      <c r="S14" s="53"/>
      <c r="T14" s="53"/>
      <c r="U14" s="63">
        <f t="shared" ref="U14:U27" si="3">B14+E14+I14+K14+O14+R14</f>
        <v>33</v>
      </c>
    </row>
    <row r="15" spans="1:21" s="52" customFormat="1" ht="15" customHeight="1" x14ac:dyDescent="0.25">
      <c r="A15" s="23" t="s">
        <v>28</v>
      </c>
      <c r="B15" s="62">
        <f t="shared" si="0"/>
        <v>6</v>
      </c>
      <c r="C15" s="53">
        <v>3</v>
      </c>
      <c r="D15" s="53">
        <v>3</v>
      </c>
      <c r="E15" s="62">
        <f t="shared" ref="E15:E27" si="4">F15+H15+G15</f>
        <v>5</v>
      </c>
      <c r="F15" s="53">
        <v>2</v>
      </c>
      <c r="G15" s="53">
        <v>3</v>
      </c>
      <c r="H15" s="53"/>
      <c r="I15" s="62">
        <f t="shared" si="1"/>
        <v>2</v>
      </c>
      <c r="J15" s="53">
        <v>2</v>
      </c>
      <c r="K15" s="62">
        <f t="shared" ref="K15:K27" si="5">L15+M15+N15</f>
        <v>10</v>
      </c>
      <c r="L15" s="53">
        <v>3</v>
      </c>
      <c r="M15" s="53">
        <v>4</v>
      </c>
      <c r="N15" s="53">
        <v>3</v>
      </c>
      <c r="O15" s="62">
        <f t="shared" si="2"/>
        <v>8</v>
      </c>
      <c r="P15" s="53">
        <v>4</v>
      </c>
      <c r="Q15" s="53">
        <v>4</v>
      </c>
      <c r="R15" s="62"/>
      <c r="S15" s="53"/>
      <c r="T15" s="53"/>
      <c r="U15" s="63">
        <f t="shared" si="3"/>
        <v>31</v>
      </c>
    </row>
    <row r="16" spans="1:21" s="52" customFormat="1" ht="15" customHeight="1" x14ac:dyDescent="0.25">
      <c r="A16" s="23" t="s">
        <v>29</v>
      </c>
      <c r="B16" s="62">
        <f t="shared" si="0"/>
        <v>1</v>
      </c>
      <c r="C16" s="53">
        <v>1</v>
      </c>
      <c r="D16" s="53"/>
      <c r="E16" s="62">
        <f t="shared" si="4"/>
        <v>0</v>
      </c>
      <c r="F16" s="53"/>
      <c r="G16" s="53"/>
      <c r="H16" s="53"/>
      <c r="I16" s="62">
        <f t="shared" si="1"/>
        <v>0</v>
      </c>
      <c r="J16" s="53"/>
      <c r="K16" s="62">
        <f t="shared" si="5"/>
        <v>1</v>
      </c>
      <c r="L16" s="53"/>
      <c r="M16" s="53"/>
      <c r="N16" s="53">
        <v>1</v>
      </c>
      <c r="O16" s="62">
        <f t="shared" si="2"/>
        <v>0</v>
      </c>
      <c r="P16" s="53"/>
      <c r="Q16" s="53"/>
      <c r="R16" s="62"/>
      <c r="S16" s="53"/>
      <c r="T16" s="53"/>
      <c r="U16" s="63">
        <f t="shared" si="3"/>
        <v>2</v>
      </c>
    </row>
    <row r="17" spans="1:21" s="52" customFormat="1" ht="15" hidden="1" customHeight="1" x14ac:dyDescent="0.25">
      <c r="A17" s="23" t="s">
        <v>30</v>
      </c>
      <c r="B17" s="62">
        <f t="shared" si="0"/>
        <v>0</v>
      </c>
      <c r="C17" s="53"/>
      <c r="D17" s="53"/>
      <c r="E17" s="62">
        <f t="shared" si="4"/>
        <v>0</v>
      </c>
      <c r="F17" s="53"/>
      <c r="G17" s="53"/>
      <c r="H17" s="53"/>
      <c r="I17" s="62">
        <f t="shared" si="1"/>
        <v>0</v>
      </c>
      <c r="J17" s="53"/>
      <c r="K17" s="62">
        <f t="shared" si="5"/>
        <v>0</v>
      </c>
      <c r="L17" s="53"/>
      <c r="M17" s="53"/>
      <c r="N17" s="53"/>
      <c r="O17" s="62">
        <f t="shared" si="2"/>
        <v>0</v>
      </c>
      <c r="P17" s="53"/>
      <c r="Q17" s="53"/>
      <c r="R17" s="62"/>
      <c r="S17" s="53"/>
      <c r="T17" s="53"/>
      <c r="U17" s="63">
        <f t="shared" si="3"/>
        <v>0</v>
      </c>
    </row>
    <row r="18" spans="1:21" s="52" customFormat="1" ht="15" customHeight="1" x14ac:dyDescent="0.25">
      <c r="A18" s="23" t="s">
        <v>31</v>
      </c>
      <c r="B18" s="62">
        <f t="shared" si="0"/>
        <v>4</v>
      </c>
      <c r="C18" s="53">
        <v>2</v>
      </c>
      <c r="D18" s="53">
        <v>2</v>
      </c>
      <c r="E18" s="62">
        <f t="shared" si="4"/>
        <v>2</v>
      </c>
      <c r="F18" s="53">
        <v>1</v>
      </c>
      <c r="G18" s="53">
        <v>1</v>
      </c>
      <c r="H18" s="53"/>
      <c r="I18" s="62">
        <f t="shared" si="1"/>
        <v>1</v>
      </c>
      <c r="J18" s="53">
        <v>1</v>
      </c>
      <c r="K18" s="62">
        <f t="shared" si="5"/>
        <v>11</v>
      </c>
      <c r="L18" s="53">
        <v>3</v>
      </c>
      <c r="M18" s="53">
        <v>4</v>
      </c>
      <c r="N18" s="53">
        <v>4</v>
      </c>
      <c r="O18" s="62">
        <f t="shared" si="2"/>
        <v>4</v>
      </c>
      <c r="P18" s="53">
        <v>2</v>
      </c>
      <c r="Q18" s="53">
        <v>2</v>
      </c>
      <c r="R18" s="62"/>
      <c r="S18" s="53"/>
      <c r="T18" s="53"/>
      <c r="U18" s="63">
        <f t="shared" si="3"/>
        <v>22</v>
      </c>
    </row>
    <row r="19" spans="1:21" s="52" customFormat="1" ht="15" customHeight="1" x14ac:dyDescent="0.25">
      <c r="A19" s="23" t="s">
        <v>32</v>
      </c>
      <c r="B19" s="62">
        <f t="shared" si="0"/>
        <v>2</v>
      </c>
      <c r="C19" s="53">
        <v>1</v>
      </c>
      <c r="D19" s="53">
        <v>1</v>
      </c>
      <c r="E19" s="62">
        <f t="shared" si="4"/>
        <v>3</v>
      </c>
      <c r="F19" s="53">
        <v>1</v>
      </c>
      <c r="G19" s="53">
        <v>2</v>
      </c>
      <c r="H19" s="53"/>
      <c r="I19" s="62">
        <f t="shared" si="1"/>
        <v>0</v>
      </c>
      <c r="J19" s="53"/>
      <c r="K19" s="62">
        <f t="shared" si="5"/>
        <v>1</v>
      </c>
      <c r="L19" s="53"/>
      <c r="M19" s="53"/>
      <c r="N19" s="53">
        <v>1</v>
      </c>
      <c r="O19" s="62">
        <f t="shared" si="2"/>
        <v>0</v>
      </c>
      <c r="P19" s="53"/>
      <c r="Q19" s="53"/>
      <c r="R19" s="62"/>
      <c r="S19" s="53"/>
      <c r="T19" s="53"/>
      <c r="U19" s="63">
        <f t="shared" si="3"/>
        <v>6</v>
      </c>
    </row>
    <row r="20" spans="1:21" s="52" customFormat="1" ht="15" customHeight="1" x14ac:dyDescent="0.25">
      <c r="A20" s="23" t="s">
        <v>33</v>
      </c>
      <c r="B20" s="62">
        <f t="shared" si="0"/>
        <v>2</v>
      </c>
      <c r="C20" s="53">
        <v>1</v>
      </c>
      <c r="D20" s="53">
        <v>1</v>
      </c>
      <c r="E20" s="62">
        <f t="shared" si="4"/>
        <v>4</v>
      </c>
      <c r="F20" s="53">
        <v>2</v>
      </c>
      <c r="G20" s="53">
        <v>2</v>
      </c>
      <c r="H20" s="53"/>
      <c r="I20" s="62">
        <f t="shared" si="1"/>
        <v>2</v>
      </c>
      <c r="J20" s="53">
        <v>2</v>
      </c>
      <c r="K20" s="62">
        <f t="shared" si="5"/>
        <v>6</v>
      </c>
      <c r="L20" s="53">
        <v>3</v>
      </c>
      <c r="M20" s="53">
        <v>2</v>
      </c>
      <c r="N20" s="53">
        <v>1</v>
      </c>
      <c r="O20" s="62">
        <f t="shared" si="2"/>
        <v>1</v>
      </c>
      <c r="P20" s="53"/>
      <c r="Q20" s="53">
        <v>1</v>
      </c>
      <c r="R20" s="62"/>
      <c r="S20" s="53"/>
      <c r="T20" s="53"/>
      <c r="U20" s="63">
        <f t="shared" si="3"/>
        <v>15</v>
      </c>
    </row>
    <row r="21" spans="1:21" s="52" customFormat="1" ht="15" customHeight="1" x14ac:dyDescent="0.25">
      <c r="A21" s="23" t="s">
        <v>34</v>
      </c>
      <c r="B21" s="62">
        <f t="shared" si="0"/>
        <v>1</v>
      </c>
      <c r="C21" s="53">
        <v>1</v>
      </c>
      <c r="D21" s="53"/>
      <c r="E21" s="62">
        <f t="shared" si="4"/>
        <v>2</v>
      </c>
      <c r="F21" s="53">
        <v>1</v>
      </c>
      <c r="G21" s="53">
        <v>1</v>
      </c>
      <c r="H21" s="53"/>
      <c r="I21" s="62">
        <f t="shared" si="1"/>
        <v>0</v>
      </c>
      <c r="J21" s="53"/>
      <c r="K21" s="62">
        <f t="shared" si="5"/>
        <v>1</v>
      </c>
      <c r="L21" s="53"/>
      <c r="M21" s="53"/>
      <c r="N21" s="53">
        <v>1</v>
      </c>
      <c r="O21" s="62">
        <f t="shared" si="2"/>
        <v>0</v>
      </c>
      <c r="P21" s="53"/>
      <c r="Q21" s="53"/>
      <c r="R21" s="62"/>
      <c r="S21" s="53"/>
      <c r="T21" s="53"/>
      <c r="U21" s="63">
        <f t="shared" si="3"/>
        <v>4</v>
      </c>
    </row>
    <row r="22" spans="1:21" s="52" customFormat="1" ht="15" customHeight="1" x14ac:dyDescent="0.25">
      <c r="A22" s="23" t="s">
        <v>35</v>
      </c>
      <c r="B22" s="62">
        <f t="shared" si="0"/>
        <v>7</v>
      </c>
      <c r="C22" s="53">
        <v>3</v>
      </c>
      <c r="D22" s="53">
        <v>4</v>
      </c>
      <c r="E22" s="62">
        <f t="shared" si="4"/>
        <v>4</v>
      </c>
      <c r="F22" s="53">
        <v>2</v>
      </c>
      <c r="G22" s="53">
        <v>2</v>
      </c>
      <c r="H22" s="53"/>
      <c r="I22" s="62">
        <f t="shared" si="1"/>
        <v>5</v>
      </c>
      <c r="J22" s="53">
        <v>5</v>
      </c>
      <c r="K22" s="62">
        <f t="shared" si="5"/>
        <v>15</v>
      </c>
      <c r="L22" s="53">
        <v>5</v>
      </c>
      <c r="M22" s="53">
        <v>5</v>
      </c>
      <c r="N22" s="53">
        <v>5</v>
      </c>
      <c r="O22" s="62">
        <f t="shared" si="2"/>
        <v>5</v>
      </c>
      <c r="P22" s="53">
        <v>3</v>
      </c>
      <c r="Q22" s="53">
        <v>2</v>
      </c>
      <c r="R22" s="62"/>
      <c r="S22" s="53"/>
      <c r="T22" s="53"/>
      <c r="U22" s="63">
        <f t="shared" si="3"/>
        <v>36</v>
      </c>
    </row>
    <row r="23" spans="1:21" s="52" customFormat="1" ht="15" customHeight="1" x14ac:dyDescent="0.25">
      <c r="A23" s="23" t="s">
        <v>36</v>
      </c>
      <c r="B23" s="62">
        <f t="shared" si="0"/>
        <v>0</v>
      </c>
      <c r="C23" s="53"/>
      <c r="D23" s="53"/>
      <c r="E23" s="62">
        <f t="shared" si="4"/>
        <v>2</v>
      </c>
      <c r="F23" s="53">
        <v>1</v>
      </c>
      <c r="G23" s="53">
        <v>1</v>
      </c>
      <c r="H23" s="53"/>
      <c r="I23" s="62">
        <f t="shared" si="1"/>
        <v>4</v>
      </c>
      <c r="J23" s="53">
        <v>4</v>
      </c>
      <c r="K23" s="62">
        <f t="shared" si="5"/>
        <v>15</v>
      </c>
      <c r="L23" s="53">
        <v>5</v>
      </c>
      <c r="M23" s="53">
        <v>5</v>
      </c>
      <c r="N23" s="53">
        <v>5</v>
      </c>
      <c r="O23" s="62">
        <f t="shared" si="2"/>
        <v>9</v>
      </c>
      <c r="P23" s="53">
        <v>5</v>
      </c>
      <c r="Q23" s="53">
        <v>4</v>
      </c>
      <c r="R23" s="62"/>
      <c r="S23" s="53"/>
      <c r="T23" s="53"/>
      <c r="U23" s="63">
        <f t="shared" si="3"/>
        <v>30</v>
      </c>
    </row>
    <row r="24" spans="1:21" s="52" customFormat="1" ht="15" customHeight="1" x14ac:dyDescent="0.25">
      <c r="A24" s="23" t="s">
        <v>37</v>
      </c>
      <c r="B24" s="62">
        <f t="shared" si="0"/>
        <v>0</v>
      </c>
      <c r="C24" s="53"/>
      <c r="D24" s="53"/>
      <c r="E24" s="62">
        <f t="shared" si="4"/>
        <v>0</v>
      </c>
      <c r="F24" s="53"/>
      <c r="G24" s="53"/>
      <c r="H24" s="53"/>
      <c r="I24" s="62">
        <f t="shared" si="1"/>
        <v>0</v>
      </c>
      <c r="J24" s="53"/>
      <c r="K24" s="62">
        <f t="shared" si="5"/>
        <v>11</v>
      </c>
      <c r="L24" s="53">
        <v>4</v>
      </c>
      <c r="M24" s="53">
        <v>4</v>
      </c>
      <c r="N24" s="53">
        <v>3</v>
      </c>
      <c r="O24" s="62">
        <f t="shared" si="2"/>
        <v>4</v>
      </c>
      <c r="P24" s="53">
        <v>2</v>
      </c>
      <c r="Q24" s="53">
        <v>2</v>
      </c>
      <c r="R24" s="62"/>
      <c r="S24" s="53"/>
      <c r="T24" s="53"/>
      <c r="U24" s="63">
        <f t="shared" si="3"/>
        <v>15</v>
      </c>
    </row>
    <row r="25" spans="1:21" s="52" customFormat="1" ht="15" customHeight="1" x14ac:dyDescent="0.25">
      <c r="A25" s="34" t="s">
        <v>43</v>
      </c>
      <c r="B25" s="62">
        <f t="shared" si="0"/>
        <v>0</v>
      </c>
      <c r="C25" s="53"/>
      <c r="D25" s="53"/>
      <c r="E25" s="62">
        <f t="shared" si="4"/>
        <v>0</v>
      </c>
      <c r="F25" s="53"/>
      <c r="G25" s="53"/>
      <c r="H25" s="53"/>
      <c r="I25" s="62">
        <f t="shared" si="1"/>
        <v>0</v>
      </c>
      <c r="J25" s="53"/>
      <c r="K25" s="62">
        <f t="shared" si="5"/>
        <v>3</v>
      </c>
      <c r="L25" s="53"/>
      <c r="M25" s="53"/>
      <c r="N25" s="53">
        <v>3</v>
      </c>
      <c r="O25" s="62">
        <f t="shared" si="2"/>
        <v>2</v>
      </c>
      <c r="P25" s="53">
        <v>1</v>
      </c>
      <c r="Q25" s="53">
        <v>1</v>
      </c>
      <c r="R25" s="62"/>
      <c r="S25" s="53"/>
      <c r="T25" s="53"/>
      <c r="U25" s="63">
        <f t="shared" si="3"/>
        <v>5</v>
      </c>
    </row>
    <row r="26" spans="1:21" s="52" customFormat="1" ht="15" customHeight="1" x14ac:dyDescent="0.25">
      <c r="A26" s="34" t="s">
        <v>42</v>
      </c>
      <c r="B26" s="62">
        <f t="shared" si="0"/>
        <v>0</v>
      </c>
      <c r="C26" s="53"/>
      <c r="D26" s="53"/>
      <c r="E26" s="62">
        <f t="shared" si="4"/>
        <v>0</v>
      </c>
      <c r="F26" s="53"/>
      <c r="G26" s="53"/>
      <c r="H26" s="53"/>
      <c r="I26" s="62">
        <f t="shared" si="1"/>
        <v>0</v>
      </c>
      <c r="J26" s="53"/>
      <c r="K26" s="62">
        <f t="shared" si="5"/>
        <v>1</v>
      </c>
      <c r="L26" s="53">
        <v>1</v>
      </c>
      <c r="M26" s="53"/>
      <c r="N26" s="53"/>
      <c r="O26" s="62">
        <f t="shared" si="2"/>
        <v>0</v>
      </c>
      <c r="P26" s="53"/>
      <c r="Q26" s="53"/>
      <c r="R26" s="62"/>
      <c r="S26" s="53"/>
      <c r="T26" s="53"/>
      <c r="U26" s="63">
        <f t="shared" si="3"/>
        <v>1</v>
      </c>
    </row>
    <row r="27" spans="1:21" s="52" customFormat="1" ht="15" customHeight="1" x14ac:dyDescent="0.25">
      <c r="A27" s="47"/>
      <c r="B27" s="62">
        <f t="shared" si="0"/>
        <v>0</v>
      </c>
      <c r="C27" s="53"/>
      <c r="D27" s="53"/>
      <c r="E27" s="62">
        <f t="shared" si="4"/>
        <v>0</v>
      </c>
      <c r="F27" s="53"/>
      <c r="G27" s="53"/>
      <c r="H27" s="53"/>
      <c r="I27" s="62">
        <f t="shared" si="1"/>
        <v>0</v>
      </c>
      <c r="J27" s="53"/>
      <c r="K27" s="62">
        <f t="shared" si="5"/>
        <v>0</v>
      </c>
      <c r="L27" s="53"/>
      <c r="M27" s="53"/>
      <c r="N27" s="53"/>
      <c r="O27" s="62">
        <f t="shared" si="2"/>
        <v>0</v>
      </c>
      <c r="P27" s="53"/>
      <c r="Q27" s="53"/>
      <c r="R27" s="62"/>
      <c r="S27" s="53"/>
      <c r="T27" s="53"/>
      <c r="U27" s="63">
        <f t="shared" si="3"/>
        <v>0</v>
      </c>
    </row>
    <row r="28" spans="1:21" s="52" customFormat="1" ht="15" customHeight="1" x14ac:dyDescent="0.25">
      <c r="A28" s="47" t="s">
        <v>38</v>
      </c>
      <c r="B28" s="143">
        <f>C28+D28</f>
        <v>34</v>
      </c>
      <c r="C28" s="53">
        <f>SUM(C14:C27)</f>
        <v>17</v>
      </c>
      <c r="D28" s="53">
        <f>SUM(D14:D27)</f>
        <v>17</v>
      </c>
      <c r="E28" s="143">
        <f>F28+G28+H28</f>
        <v>25</v>
      </c>
      <c r="F28" s="53">
        <f>SUM(F14:F27)</f>
        <v>12</v>
      </c>
      <c r="G28" s="53">
        <f>SUM(G14:G27)</f>
        <v>13</v>
      </c>
      <c r="H28" s="53">
        <f>SUM(H14:H27)</f>
        <v>0</v>
      </c>
      <c r="I28" s="143">
        <f>J28</f>
        <v>19</v>
      </c>
      <c r="J28" s="53">
        <f>SUM(J14:J27)</f>
        <v>19</v>
      </c>
      <c r="K28" s="143">
        <f>L28+M28+N28</f>
        <v>83</v>
      </c>
      <c r="L28" s="53">
        <f>SUM(L14:L27)</f>
        <v>27</v>
      </c>
      <c r="M28" s="53">
        <f>SUM(M14:M27)</f>
        <v>27</v>
      </c>
      <c r="N28" s="53">
        <f>SUM(N14:N27)</f>
        <v>29</v>
      </c>
      <c r="O28" s="143">
        <f>P28+Q28</f>
        <v>39</v>
      </c>
      <c r="P28" s="53">
        <f>SUM(P14:P27)</f>
        <v>20</v>
      </c>
      <c r="Q28" s="53">
        <f>SUM(Q14:Q27)</f>
        <v>19</v>
      </c>
      <c r="R28" s="156"/>
      <c r="S28" s="53"/>
      <c r="T28" s="53"/>
      <c r="U28" s="130">
        <f>SUM(U14:U27)</f>
        <v>200</v>
      </c>
    </row>
    <row r="29" spans="1:21" s="54" customFormat="1" ht="15" customHeight="1" x14ac:dyDescent="0.25">
      <c r="A29" s="64" t="s">
        <v>38</v>
      </c>
      <c r="B29" s="143"/>
      <c r="C29" s="65"/>
      <c r="D29" s="65"/>
      <c r="E29" s="143"/>
      <c r="F29" s="65"/>
      <c r="G29" s="65"/>
      <c r="H29" s="65"/>
      <c r="I29" s="143"/>
      <c r="J29" s="65"/>
      <c r="K29" s="143"/>
      <c r="L29" s="65"/>
      <c r="M29" s="65"/>
      <c r="N29" s="65"/>
      <c r="O29" s="143"/>
      <c r="P29" s="65"/>
      <c r="Q29" s="65"/>
      <c r="R29" s="157"/>
      <c r="S29" s="65"/>
      <c r="T29" s="65"/>
      <c r="U29" s="130"/>
    </row>
    <row r="30" spans="1:21" s="52" customFormat="1" x14ac:dyDescent="0.25">
      <c r="B30" s="55"/>
      <c r="C30" s="56"/>
      <c r="D30" s="56"/>
      <c r="E30" s="55"/>
      <c r="F30" s="56"/>
      <c r="G30" s="56"/>
      <c r="H30" s="56"/>
      <c r="I30" s="55"/>
      <c r="J30" s="56"/>
      <c r="K30" s="55"/>
      <c r="L30" s="56"/>
      <c r="M30" s="56"/>
      <c r="N30" s="56"/>
      <c r="O30" s="55"/>
      <c r="P30" s="56"/>
      <c r="Q30" s="56"/>
      <c r="R30" s="55"/>
      <c r="S30" s="56"/>
      <c r="T30" s="56"/>
      <c r="U30" s="57"/>
    </row>
    <row r="31" spans="1:21" x14ac:dyDescent="0.25">
      <c r="C31" s="1"/>
      <c r="D31" s="1"/>
      <c r="F31" s="1"/>
      <c r="G31" s="1"/>
      <c r="H31" s="1"/>
      <c r="J31" s="1"/>
      <c r="L31" s="1"/>
      <c r="M31" s="1"/>
      <c r="N31" s="1"/>
      <c r="P31" s="1"/>
      <c r="Q31" s="1"/>
      <c r="S31" s="1"/>
      <c r="T31" s="1"/>
      <c r="U31" s="57"/>
    </row>
    <row r="32" spans="1:21" x14ac:dyDescent="0.25">
      <c r="C32" s="1"/>
      <c r="D32" s="1"/>
      <c r="F32" s="1"/>
      <c r="G32" s="1"/>
      <c r="H32" s="1"/>
      <c r="J32" s="1"/>
      <c r="L32" s="1"/>
      <c r="M32" s="1"/>
      <c r="N32" s="1"/>
      <c r="P32" s="1"/>
      <c r="Q32" s="1"/>
      <c r="S32" s="1"/>
      <c r="T32" s="1"/>
      <c r="U32" s="57"/>
    </row>
    <row r="33" spans="3:21" x14ac:dyDescent="0.25">
      <c r="C33" s="1"/>
      <c r="D33" s="1"/>
      <c r="F33" s="1"/>
      <c r="G33" s="1"/>
      <c r="H33" s="1"/>
      <c r="J33" s="1"/>
      <c r="L33" s="1"/>
      <c r="M33" s="1"/>
      <c r="N33" s="1"/>
      <c r="P33" s="1"/>
      <c r="Q33" s="1"/>
      <c r="S33" s="1"/>
      <c r="T33" s="1"/>
      <c r="U33" s="57"/>
    </row>
    <row r="34" spans="3:21" x14ac:dyDescent="0.25">
      <c r="C34" s="1"/>
      <c r="D34" s="1"/>
      <c r="F34" s="1"/>
      <c r="G34" s="1"/>
      <c r="H34" s="1"/>
      <c r="J34" s="1"/>
      <c r="L34" s="1"/>
      <c r="M34" s="1"/>
      <c r="N34" s="1"/>
      <c r="P34" s="1"/>
      <c r="Q34" s="1"/>
      <c r="S34" s="1"/>
      <c r="T34" s="1"/>
      <c r="U34" s="57"/>
    </row>
    <row r="35" spans="3:21" x14ac:dyDescent="0.25">
      <c r="C35" s="1"/>
      <c r="D35" s="1"/>
      <c r="F35" s="1"/>
      <c r="G35" s="1"/>
      <c r="H35" s="1"/>
      <c r="J35" s="1"/>
      <c r="L35" s="1"/>
      <c r="M35" s="1"/>
      <c r="N35" s="1"/>
      <c r="P35" s="1"/>
      <c r="Q35" s="1"/>
      <c r="S35" s="1"/>
      <c r="T35" s="1"/>
      <c r="U35" s="57"/>
    </row>
    <row r="36" spans="3:21" x14ac:dyDescent="0.25">
      <c r="C36" s="1"/>
      <c r="D36" s="1"/>
      <c r="F36" s="1"/>
      <c r="G36" s="1"/>
      <c r="H36" s="1"/>
      <c r="J36" s="1"/>
      <c r="L36" s="1"/>
      <c r="M36" s="1"/>
      <c r="N36" s="1"/>
      <c r="P36" s="1"/>
      <c r="Q36" s="1"/>
      <c r="S36" s="1"/>
      <c r="T36" s="1"/>
      <c r="U36" s="57"/>
    </row>
    <row r="37" spans="3:21" x14ac:dyDescent="0.25">
      <c r="C37" s="1"/>
      <c r="D37" s="1"/>
      <c r="F37" s="1"/>
      <c r="G37" s="1"/>
      <c r="H37" s="1"/>
      <c r="J37" s="1"/>
      <c r="L37" s="1"/>
      <c r="M37" s="1"/>
      <c r="N37" s="1"/>
      <c r="P37" s="1"/>
      <c r="Q37" s="1"/>
      <c r="S37" s="1"/>
      <c r="T37" s="1"/>
      <c r="U37" s="57"/>
    </row>
    <row r="38" spans="3:21" x14ac:dyDescent="0.25">
      <c r="C38" s="1"/>
      <c r="D38" s="1"/>
      <c r="F38" s="1"/>
      <c r="G38" s="1"/>
      <c r="H38" s="1"/>
      <c r="J38" s="1"/>
      <c r="L38" s="1"/>
      <c r="M38" s="1"/>
      <c r="N38" s="1"/>
      <c r="P38" s="1"/>
      <c r="Q38" s="1"/>
      <c r="S38" s="1"/>
      <c r="T38" s="1"/>
      <c r="U38" s="57"/>
    </row>
    <row r="39" spans="3:21" x14ac:dyDescent="0.25">
      <c r="C39" s="1"/>
      <c r="D39" s="1"/>
      <c r="F39" s="1"/>
      <c r="G39" s="1"/>
      <c r="H39" s="1"/>
      <c r="J39" s="1"/>
      <c r="L39" s="1"/>
      <c r="M39" s="1"/>
      <c r="N39" s="1"/>
      <c r="P39" s="1"/>
      <c r="Q39" s="1"/>
      <c r="S39" s="1"/>
      <c r="T39" s="1"/>
      <c r="U39" s="57"/>
    </row>
    <row r="40" spans="3:21" x14ac:dyDescent="0.25">
      <c r="C40" s="1"/>
      <c r="D40" s="1"/>
      <c r="F40" s="1"/>
      <c r="G40" s="1"/>
      <c r="H40" s="1"/>
      <c r="J40" s="1"/>
      <c r="L40" s="1"/>
      <c r="M40" s="1"/>
      <c r="N40" s="1"/>
      <c r="P40" s="1"/>
      <c r="Q40" s="1"/>
      <c r="S40" s="1"/>
      <c r="T40" s="1"/>
      <c r="U40" s="57"/>
    </row>
    <row r="41" spans="3:21" x14ac:dyDescent="0.25">
      <c r="C41" s="1"/>
      <c r="D41" s="1"/>
      <c r="F41" s="1"/>
      <c r="G41" s="1"/>
      <c r="H41" s="1"/>
      <c r="J41" s="1"/>
      <c r="L41" s="1"/>
      <c r="M41" s="1"/>
      <c r="N41" s="1"/>
      <c r="P41" s="1"/>
      <c r="Q41" s="1"/>
      <c r="S41" s="1"/>
      <c r="T41" s="1"/>
      <c r="U41" s="57"/>
    </row>
    <row r="42" spans="3:21" x14ac:dyDescent="0.25">
      <c r="C42" s="1"/>
      <c r="D42" s="1"/>
      <c r="F42" s="1"/>
      <c r="G42" s="1"/>
      <c r="H42" s="1"/>
      <c r="J42" s="1"/>
      <c r="L42" s="1"/>
      <c r="M42" s="1"/>
      <c r="N42" s="1"/>
      <c r="P42" s="1"/>
      <c r="Q42" s="1"/>
      <c r="S42" s="1"/>
      <c r="T42" s="1"/>
      <c r="U42" s="57"/>
    </row>
    <row r="43" spans="3:21" x14ac:dyDescent="0.25">
      <c r="C43" s="1"/>
      <c r="D43" s="1"/>
      <c r="F43" s="1"/>
      <c r="G43" s="1"/>
      <c r="H43" s="1"/>
      <c r="J43" s="1"/>
      <c r="L43" s="1"/>
      <c r="M43" s="1"/>
      <c r="N43" s="1"/>
      <c r="P43" s="1"/>
      <c r="Q43" s="1"/>
      <c r="S43" s="1"/>
      <c r="T43" s="1"/>
      <c r="U43" s="57"/>
    </row>
    <row r="44" spans="3:21" x14ac:dyDescent="0.25">
      <c r="C44" s="1"/>
      <c r="D44" s="1"/>
      <c r="F44" s="1"/>
      <c r="G44" s="1"/>
      <c r="H44" s="1"/>
      <c r="J44" s="1"/>
      <c r="L44" s="1"/>
      <c r="M44" s="1"/>
      <c r="N44" s="1"/>
      <c r="P44" s="1"/>
      <c r="Q44" s="1"/>
      <c r="S44" s="1"/>
      <c r="T44" s="1"/>
      <c r="U44" s="57"/>
    </row>
    <row r="45" spans="3:21" x14ac:dyDescent="0.25">
      <c r="C45" s="1"/>
      <c r="D45" s="1"/>
      <c r="F45" s="1"/>
      <c r="G45" s="1"/>
      <c r="H45" s="1"/>
      <c r="J45" s="1"/>
      <c r="L45" s="1"/>
      <c r="M45" s="1"/>
      <c r="N45" s="1"/>
      <c r="P45" s="1"/>
      <c r="Q45" s="1"/>
      <c r="S45" s="1"/>
      <c r="T45" s="1"/>
      <c r="U45" s="57"/>
    </row>
    <row r="46" spans="3:21" x14ac:dyDescent="0.25">
      <c r="C46" s="1"/>
      <c r="D46" s="1"/>
      <c r="F46" s="1"/>
      <c r="G46" s="1"/>
      <c r="H46" s="1"/>
      <c r="J46" s="1"/>
      <c r="L46" s="1"/>
      <c r="M46" s="1"/>
      <c r="N46" s="1"/>
      <c r="P46" s="1"/>
      <c r="Q46" s="1"/>
      <c r="S46" s="1"/>
      <c r="T46" s="1"/>
      <c r="U46" s="57"/>
    </row>
    <row r="47" spans="3:21" x14ac:dyDescent="0.25">
      <c r="C47" s="1"/>
      <c r="D47" s="1"/>
      <c r="F47" s="1"/>
      <c r="G47" s="1"/>
      <c r="H47" s="1"/>
      <c r="J47" s="1"/>
      <c r="L47" s="1"/>
      <c r="M47" s="1"/>
      <c r="N47" s="1"/>
      <c r="P47" s="1"/>
      <c r="Q47" s="1"/>
      <c r="S47" s="1"/>
      <c r="T47" s="1"/>
      <c r="U47" s="57"/>
    </row>
    <row r="48" spans="3:21" x14ac:dyDescent="0.25">
      <c r="C48" s="1"/>
      <c r="D48" s="1"/>
      <c r="F48" s="1"/>
      <c r="G48" s="1"/>
      <c r="H48" s="1"/>
      <c r="J48" s="1"/>
      <c r="L48" s="1"/>
      <c r="M48" s="1"/>
      <c r="N48" s="1"/>
      <c r="P48" s="1"/>
      <c r="Q48" s="1"/>
      <c r="S48" s="1"/>
      <c r="T48" s="1"/>
      <c r="U48" s="57"/>
    </row>
    <row r="49" spans="3:21" x14ac:dyDescent="0.25">
      <c r="C49" s="1"/>
      <c r="D49" s="1"/>
      <c r="F49" s="1"/>
      <c r="G49" s="1"/>
      <c r="H49" s="1"/>
      <c r="J49" s="1"/>
      <c r="L49" s="1"/>
      <c r="M49" s="1"/>
      <c r="N49" s="1"/>
      <c r="P49" s="1"/>
      <c r="Q49" s="1"/>
      <c r="S49" s="1"/>
      <c r="T49" s="1"/>
      <c r="U49" s="57"/>
    </row>
    <row r="50" spans="3:21" x14ac:dyDescent="0.25">
      <c r="C50" s="1"/>
      <c r="D50" s="1"/>
      <c r="F50" s="1"/>
      <c r="G50" s="1"/>
      <c r="H50" s="1"/>
      <c r="J50" s="1"/>
      <c r="L50" s="1"/>
      <c r="M50" s="1"/>
      <c r="N50" s="1"/>
      <c r="P50" s="1"/>
      <c r="Q50" s="1"/>
      <c r="S50" s="1"/>
      <c r="T50" s="1"/>
      <c r="U50" s="57"/>
    </row>
    <row r="51" spans="3:21" x14ac:dyDescent="0.25">
      <c r="C51" s="1"/>
      <c r="D51" s="1"/>
      <c r="F51" s="1"/>
      <c r="G51" s="1"/>
      <c r="H51" s="1"/>
      <c r="J51" s="1"/>
      <c r="L51" s="1"/>
      <c r="M51" s="1"/>
      <c r="N51" s="1"/>
      <c r="P51" s="1"/>
      <c r="Q51" s="1"/>
      <c r="S51" s="1"/>
      <c r="T51" s="1"/>
      <c r="U51" s="57"/>
    </row>
    <row r="52" spans="3:21" x14ac:dyDescent="0.25">
      <c r="C52" s="1"/>
      <c r="D52" s="1"/>
      <c r="F52" s="1"/>
      <c r="G52" s="1"/>
      <c r="H52" s="1"/>
      <c r="J52" s="1"/>
      <c r="L52" s="1"/>
      <c r="M52" s="1"/>
      <c r="N52" s="1"/>
      <c r="P52" s="1"/>
      <c r="Q52" s="1"/>
      <c r="S52" s="1"/>
      <c r="T52" s="1"/>
      <c r="U52" s="57"/>
    </row>
    <row r="53" spans="3:21" x14ac:dyDescent="0.25">
      <c r="C53" s="1"/>
      <c r="D53" s="1"/>
      <c r="F53" s="1"/>
      <c r="G53" s="1"/>
      <c r="H53" s="1"/>
      <c r="J53" s="1"/>
      <c r="L53" s="1"/>
      <c r="M53" s="1"/>
      <c r="N53" s="1"/>
      <c r="P53" s="1"/>
      <c r="Q53" s="1"/>
      <c r="S53" s="1"/>
      <c r="T53" s="1"/>
      <c r="U53" s="57"/>
    </row>
    <row r="54" spans="3:21" x14ac:dyDescent="0.25">
      <c r="C54" s="1"/>
      <c r="D54" s="1"/>
      <c r="F54" s="1"/>
      <c r="G54" s="1"/>
      <c r="H54" s="1"/>
      <c r="J54" s="1"/>
      <c r="L54" s="1"/>
      <c r="M54" s="1"/>
      <c r="N54" s="1"/>
      <c r="P54" s="1"/>
      <c r="Q54" s="1"/>
      <c r="S54" s="1"/>
      <c r="T54" s="1"/>
      <c r="U54" s="57"/>
    </row>
    <row r="55" spans="3:21" x14ac:dyDescent="0.25">
      <c r="C55" s="1"/>
      <c r="D55" s="1"/>
      <c r="F55" s="1"/>
      <c r="G55" s="1"/>
      <c r="H55" s="1"/>
      <c r="J55" s="1"/>
      <c r="L55" s="1"/>
      <c r="M55" s="1"/>
      <c r="N55" s="1"/>
      <c r="P55" s="1"/>
      <c r="Q55" s="1"/>
      <c r="S55" s="1"/>
      <c r="T55" s="1"/>
      <c r="U55" s="57"/>
    </row>
    <row r="56" spans="3:21" x14ac:dyDescent="0.25">
      <c r="C56" s="1"/>
      <c r="D56" s="1"/>
      <c r="F56" s="1"/>
      <c r="G56" s="1"/>
      <c r="H56" s="1"/>
      <c r="J56" s="1"/>
      <c r="L56" s="1"/>
      <c r="M56" s="1"/>
      <c r="N56" s="1"/>
      <c r="P56" s="1"/>
      <c r="Q56" s="1"/>
      <c r="S56" s="1"/>
      <c r="T56" s="1"/>
      <c r="U56" s="57"/>
    </row>
    <row r="57" spans="3:21" x14ac:dyDescent="0.25">
      <c r="C57" s="1"/>
      <c r="D57" s="1"/>
      <c r="F57" s="1"/>
      <c r="G57" s="1"/>
      <c r="H57" s="1"/>
      <c r="J57" s="1"/>
      <c r="L57" s="1"/>
      <c r="M57" s="1"/>
      <c r="N57" s="1"/>
      <c r="P57" s="1"/>
      <c r="Q57" s="1"/>
      <c r="S57" s="1"/>
      <c r="T57" s="1"/>
      <c r="U57" s="57"/>
    </row>
    <row r="58" spans="3:21" x14ac:dyDescent="0.25">
      <c r="C58" s="1"/>
      <c r="D58" s="1"/>
      <c r="F58" s="1"/>
      <c r="G58" s="1"/>
      <c r="H58" s="1"/>
      <c r="J58" s="1"/>
      <c r="L58" s="1"/>
      <c r="M58" s="1"/>
      <c r="N58" s="1"/>
      <c r="P58" s="1"/>
      <c r="Q58" s="1"/>
      <c r="S58" s="1"/>
      <c r="T58" s="1"/>
      <c r="U58" s="57"/>
    </row>
    <row r="59" spans="3:21" x14ac:dyDescent="0.25">
      <c r="C59" s="1"/>
      <c r="D59" s="1"/>
      <c r="F59" s="1"/>
      <c r="G59" s="1"/>
      <c r="H59" s="1"/>
      <c r="J59" s="1"/>
      <c r="L59" s="1"/>
      <c r="M59" s="1"/>
      <c r="N59" s="1"/>
      <c r="P59" s="1"/>
      <c r="Q59" s="1"/>
      <c r="S59" s="1"/>
      <c r="T59" s="1"/>
      <c r="U59" s="57"/>
    </row>
    <row r="60" spans="3:21" x14ac:dyDescent="0.25">
      <c r="C60" s="1"/>
      <c r="D60" s="1"/>
      <c r="F60" s="1"/>
      <c r="G60" s="1"/>
      <c r="H60" s="1"/>
      <c r="J60" s="1"/>
      <c r="L60" s="1"/>
      <c r="M60" s="1"/>
      <c r="N60" s="1"/>
      <c r="P60" s="1"/>
      <c r="Q60" s="1"/>
      <c r="S60" s="1"/>
      <c r="T60" s="1"/>
      <c r="U60" s="57"/>
    </row>
    <row r="61" spans="3:21" x14ac:dyDescent="0.25">
      <c r="C61" s="1"/>
      <c r="D61" s="1"/>
      <c r="F61" s="1"/>
      <c r="G61" s="1"/>
      <c r="H61" s="1"/>
      <c r="J61" s="1"/>
      <c r="L61" s="1"/>
      <c r="M61" s="1"/>
      <c r="N61" s="1"/>
      <c r="P61" s="1"/>
      <c r="Q61" s="1"/>
      <c r="S61" s="1"/>
      <c r="T61" s="1"/>
      <c r="U61" s="57"/>
    </row>
    <row r="62" spans="3:21" x14ac:dyDescent="0.25">
      <c r="C62" s="1"/>
      <c r="D62" s="1"/>
      <c r="F62" s="1"/>
      <c r="G62" s="1"/>
      <c r="H62" s="1"/>
      <c r="J62" s="1"/>
      <c r="L62" s="1"/>
      <c r="M62" s="1"/>
      <c r="N62" s="1"/>
      <c r="P62" s="1"/>
      <c r="Q62" s="1"/>
      <c r="S62" s="1"/>
      <c r="T62" s="1"/>
      <c r="U62" s="57"/>
    </row>
    <row r="63" spans="3:21" x14ac:dyDescent="0.25">
      <c r="C63" s="1"/>
      <c r="D63" s="1"/>
      <c r="F63" s="1"/>
      <c r="G63" s="1"/>
      <c r="H63" s="1"/>
      <c r="J63" s="1"/>
      <c r="L63" s="1"/>
      <c r="M63" s="1"/>
      <c r="N63" s="1"/>
      <c r="P63" s="1"/>
      <c r="Q63" s="1"/>
      <c r="S63" s="1"/>
      <c r="T63" s="1"/>
      <c r="U63" s="57"/>
    </row>
    <row r="64" spans="3:21" x14ac:dyDescent="0.25">
      <c r="C64" s="1"/>
      <c r="D64" s="1"/>
      <c r="F64" s="1"/>
      <c r="G64" s="1"/>
      <c r="H64" s="1"/>
      <c r="J64" s="1"/>
      <c r="L64" s="1"/>
      <c r="M64" s="1"/>
      <c r="N64" s="1"/>
      <c r="P64" s="1"/>
      <c r="Q64" s="1"/>
      <c r="S64" s="1"/>
      <c r="T64" s="1"/>
      <c r="U64" s="57"/>
    </row>
    <row r="65" spans="3:21" x14ac:dyDescent="0.25">
      <c r="C65" s="1"/>
      <c r="D65" s="1"/>
      <c r="F65" s="1"/>
      <c r="G65" s="1"/>
      <c r="H65" s="1"/>
      <c r="J65" s="1"/>
      <c r="L65" s="1"/>
      <c r="M65" s="1"/>
      <c r="N65" s="1"/>
      <c r="P65" s="1"/>
      <c r="Q65" s="1"/>
      <c r="S65" s="1"/>
      <c r="T65" s="1"/>
      <c r="U65" s="57"/>
    </row>
    <row r="66" spans="3:21" x14ac:dyDescent="0.25">
      <c r="C66" s="1"/>
      <c r="D66" s="1"/>
      <c r="F66" s="1"/>
      <c r="G66" s="1"/>
      <c r="H66" s="1"/>
      <c r="J66" s="1"/>
      <c r="L66" s="1"/>
      <c r="M66" s="1"/>
      <c r="N66" s="1"/>
      <c r="P66" s="1"/>
      <c r="Q66" s="1"/>
      <c r="S66" s="1"/>
      <c r="T66" s="1"/>
      <c r="U66" s="57"/>
    </row>
    <row r="67" spans="3:21" x14ac:dyDescent="0.25">
      <c r="C67" s="1"/>
      <c r="D67" s="1"/>
      <c r="F67" s="1"/>
      <c r="G67" s="1"/>
      <c r="H67" s="1"/>
      <c r="J67" s="1"/>
      <c r="L67" s="1"/>
      <c r="M67" s="1"/>
      <c r="N67" s="1"/>
      <c r="P67" s="1"/>
      <c r="Q67" s="1"/>
      <c r="S67" s="1"/>
      <c r="T67" s="1"/>
      <c r="U67" s="57"/>
    </row>
    <row r="68" spans="3:21" x14ac:dyDescent="0.25">
      <c r="C68" s="1"/>
      <c r="D68" s="1"/>
      <c r="F68" s="1"/>
      <c r="G68" s="1"/>
      <c r="H68" s="1"/>
      <c r="J68" s="1"/>
      <c r="L68" s="1"/>
      <c r="M68" s="1"/>
      <c r="N68" s="1"/>
      <c r="P68" s="1"/>
      <c r="Q68" s="1"/>
      <c r="S68" s="1"/>
      <c r="T68" s="1"/>
      <c r="U68" s="57"/>
    </row>
    <row r="69" spans="3:21" x14ac:dyDescent="0.25">
      <c r="C69" s="1"/>
      <c r="D69" s="1"/>
      <c r="F69" s="1"/>
      <c r="G69" s="1"/>
      <c r="H69" s="1"/>
      <c r="J69" s="1"/>
      <c r="L69" s="1"/>
      <c r="M69" s="1"/>
      <c r="N69" s="1"/>
      <c r="P69" s="1"/>
      <c r="Q69" s="1"/>
      <c r="S69" s="1"/>
      <c r="T69" s="1"/>
      <c r="U69" s="57"/>
    </row>
    <row r="70" spans="3:21" x14ac:dyDescent="0.25">
      <c r="C70" s="1"/>
      <c r="D70" s="1"/>
      <c r="F70" s="1"/>
      <c r="G70" s="1"/>
      <c r="H70" s="1"/>
      <c r="J70" s="1"/>
      <c r="L70" s="1"/>
      <c r="M70" s="1"/>
      <c r="N70" s="1"/>
      <c r="P70" s="1"/>
      <c r="Q70" s="1"/>
      <c r="S70" s="1"/>
      <c r="T70" s="1"/>
      <c r="U70" s="57"/>
    </row>
    <row r="71" spans="3:21" x14ac:dyDescent="0.25">
      <c r="C71" s="1"/>
      <c r="D71" s="1"/>
      <c r="F71" s="1"/>
      <c r="G71" s="1"/>
      <c r="H71" s="1"/>
      <c r="J71" s="1"/>
      <c r="L71" s="1"/>
      <c r="M71" s="1"/>
      <c r="N71" s="1"/>
      <c r="P71" s="1"/>
      <c r="Q71" s="1"/>
      <c r="S71" s="1"/>
      <c r="T71" s="1"/>
      <c r="U71" s="57"/>
    </row>
    <row r="72" spans="3:21" x14ac:dyDescent="0.25">
      <c r="C72" s="1"/>
      <c r="D72" s="1"/>
      <c r="F72" s="1"/>
      <c r="G72" s="1"/>
      <c r="H72" s="1"/>
      <c r="J72" s="1"/>
      <c r="L72" s="1"/>
      <c r="M72" s="1"/>
      <c r="N72" s="1"/>
      <c r="P72" s="1"/>
      <c r="Q72" s="1"/>
      <c r="S72" s="1"/>
      <c r="T72" s="1"/>
      <c r="U72" s="57"/>
    </row>
    <row r="73" spans="3:21" x14ac:dyDescent="0.25">
      <c r="C73" s="1"/>
      <c r="D73" s="1"/>
      <c r="F73" s="1"/>
      <c r="G73" s="1"/>
      <c r="H73" s="1"/>
      <c r="J73" s="1"/>
      <c r="L73" s="1"/>
      <c r="M73" s="1"/>
      <c r="N73" s="1"/>
      <c r="P73" s="1"/>
      <c r="Q73" s="1"/>
      <c r="S73" s="1"/>
      <c r="T73" s="1"/>
      <c r="U73" s="57"/>
    </row>
    <row r="74" spans="3:21" x14ac:dyDescent="0.25">
      <c r="C74" s="1"/>
      <c r="D74" s="1"/>
      <c r="F74" s="1"/>
      <c r="G74" s="1"/>
      <c r="H74" s="1"/>
      <c r="J74" s="1"/>
      <c r="L74" s="1"/>
      <c r="M74" s="1"/>
      <c r="N74" s="1"/>
      <c r="P74" s="1"/>
      <c r="Q74" s="1"/>
      <c r="S74" s="1"/>
      <c r="T74" s="1"/>
      <c r="U74" s="57"/>
    </row>
    <row r="75" spans="3:21" x14ac:dyDescent="0.25">
      <c r="C75" s="1"/>
      <c r="D75" s="1"/>
      <c r="F75" s="1"/>
      <c r="G75" s="1"/>
      <c r="H75" s="1"/>
      <c r="J75" s="1"/>
      <c r="L75" s="1"/>
      <c r="M75" s="1"/>
      <c r="N75" s="1"/>
      <c r="P75" s="1"/>
      <c r="Q75" s="1"/>
      <c r="S75" s="1"/>
      <c r="T75" s="1"/>
      <c r="U75" s="57"/>
    </row>
    <row r="76" spans="3:21" x14ac:dyDescent="0.25">
      <c r="C76" s="1"/>
      <c r="D76" s="1"/>
      <c r="F76" s="1"/>
      <c r="G76" s="1"/>
      <c r="H76" s="1"/>
      <c r="J76" s="1"/>
      <c r="L76" s="1"/>
      <c r="M76" s="1"/>
      <c r="N76" s="1"/>
      <c r="P76" s="1"/>
      <c r="Q76" s="1"/>
      <c r="S76" s="1"/>
      <c r="T76" s="1"/>
      <c r="U76" s="57"/>
    </row>
    <row r="77" spans="3:21" x14ac:dyDescent="0.25">
      <c r="C77" s="1"/>
      <c r="D77" s="1"/>
      <c r="F77" s="1"/>
      <c r="G77" s="1"/>
      <c r="H77" s="1"/>
      <c r="J77" s="1"/>
      <c r="L77" s="1"/>
      <c r="M77" s="1"/>
      <c r="N77" s="1"/>
      <c r="P77" s="1"/>
      <c r="Q77" s="1"/>
      <c r="S77" s="1"/>
      <c r="T77" s="1"/>
      <c r="U77" s="57"/>
    </row>
    <row r="78" spans="3:21" x14ac:dyDescent="0.25">
      <c r="C78" s="1"/>
      <c r="D78" s="1"/>
      <c r="F78" s="1"/>
      <c r="G78" s="1"/>
      <c r="H78" s="1"/>
      <c r="J78" s="1"/>
      <c r="L78" s="1"/>
      <c r="M78" s="1"/>
      <c r="N78" s="1"/>
      <c r="P78" s="1"/>
      <c r="Q78" s="1"/>
      <c r="S78" s="1"/>
      <c r="T78" s="1"/>
      <c r="U78" s="57"/>
    </row>
    <row r="79" spans="3:21" x14ac:dyDescent="0.25">
      <c r="C79" s="1"/>
      <c r="D79" s="1"/>
      <c r="F79" s="1"/>
      <c r="G79" s="1"/>
      <c r="H79" s="1"/>
      <c r="J79" s="1"/>
      <c r="L79" s="1"/>
      <c r="M79" s="1"/>
      <c r="N79" s="1"/>
      <c r="P79" s="1"/>
      <c r="Q79" s="1"/>
      <c r="S79" s="1"/>
      <c r="T79" s="1"/>
      <c r="U79" s="57"/>
    </row>
    <row r="80" spans="3:21" x14ac:dyDescent="0.25">
      <c r="C80" s="1"/>
      <c r="D80" s="1"/>
      <c r="F80" s="1"/>
      <c r="G80" s="1"/>
      <c r="H80" s="1"/>
      <c r="J80" s="1"/>
      <c r="L80" s="1"/>
      <c r="M80" s="1"/>
      <c r="N80" s="1"/>
      <c r="P80" s="1"/>
      <c r="Q80" s="1"/>
      <c r="S80" s="1"/>
      <c r="T80" s="1"/>
      <c r="U80" s="57"/>
    </row>
    <row r="81" spans="3:21" x14ac:dyDescent="0.25">
      <c r="C81" s="1"/>
      <c r="D81" s="1"/>
      <c r="F81" s="1"/>
      <c r="G81" s="1"/>
      <c r="H81" s="1"/>
      <c r="J81" s="1"/>
      <c r="L81" s="1"/>
      <c r="M81" s="1"/>
      <c r="N81" s="1"/>
      <c r="P81" s="1"/>
      <c r="Q81" s="1"/>
      <c r="S81" s="1"/>
      <c r="T81" s="1"/>
      <c r="U81" s="57"/>
    </row>
    <row r="82" spans="3:21" x14ac:dyDescent="0.25">
      <c r="C82" s="1"/>
      <c r="D82" s="1"/>
      <c r="F82" s="1"/>
      <c r="G82" s="1"/>
      <c r="H82" s="1"/>
      <c r="J82" s="1"/>
      <c r="L82" s="1"/>
      <c r="M82" s="1"/>
      <c r="N82" s="1"/>
      <c r="P82" s="1"/>
      <c r="Q82" s="1"/>
      <c r="S82" s="1"/>
      <c r="T82" s="1"/>
      <c r="U82" s="57"/>
    </row>
    <row r="83" spans="3:21" x14ac:dyDescent="0.25">
      <c r="C83" s="1"/>
      <c r="D83" s="1"/>
      <c r="F83" s="1"/>
      <c r="G83" s="1"/>
      <c r="H83" s="1"/>
      <c r="J83" s="1"/>
      <c r="L83" s="1"/>
      <c r="M83" s="1"/>
      <c r="N83" s="1"/>
      <c r="P83" s="1"/>
      <c r="Q83" s="1"/>
      <c r="S83" s="1"/>
      <c r="T83" s="1"/>
      <c r="U83" s="57"/>
    </row>
    <row r="84" spans="3:21" x14ac:dyDescent="0.25">
      <c r="C84" s="1"/>
      <c r="D84" s="1"/>
      <c r="F84" s="1"/>
      <c r="G84" s="1"/>
      <c r="H84" s="1"/>
      <c r="J84" s="1"/>
      <c r="L84" s="1"/>
      <c r="M84" s="1"/>
      <c r="N84" s="1"/>
      <c r="P84" s="1"/>
      <c r="Q84" s="1"/>
      <c r="S84" s="1"/>
      <c r="T84" s="1"/>
      <c r="U84" s="57"/>
    </row>
    <row r="85" spans="3:21" x14ac:dyDescent="0.25">
      <c r="C85" s="1"/>
      <c r="D85" s="1"/>
      <c r="F85" s="1"/>
      <c r="G85" s="1"/>
      <c r="H85" s="1"/>
      <c r="J85" s="1"/>
      <c r="L85" s="1"/>
      <c r="M85" s="1"/>
      <c r="N85" s="1"/>
      <c r="P85" s="1"/>
      <c r="Q85" s="1"/>
      <c r="S85" s="1"/>
      <c r="T85" s="1"/>
      <c r="U85" s="57"/>
    </row>
    <row r="86" spans="3:21" x14ac:dyDescent="0.25">
      <c r="C86" s="1"/>
      <c r="D86" s="1"/>
      <c r="F86" s="1"/>
      <c r="G86" s="1"/>
      <c r="H86" s="1"/>
      <c r="J86" s="1"/>
      <c r="L86" s="1"/>
      <c r="M86" s="1"/>
      <c r="N86" s="1"/>
      <c r="P86" s="1"/>
      <c r="Q86" s="1"/>
      <c r="S86" s="1"/>
      <c r="T86" s="1"/>
      <c r="U86" s="57"/>
    </row>
    <row r="87" spans="3:21" x14ac:dyDescent="0.25">
      <c r="C87" s="1"/>
      <c r="D87" s="1"/>
      <c r="F87" s="1"/>
      <c r="G87" s="1"/>
      <c r="H87" s="1"/>
      <c r="J87" s="1"/>
      <c r="L87" s="1"/>
      <c r="M87" s="1"/>
      <c r="N87" s="1"/>
      <c r="P87" s="1"/>
      <c r="Q87" s="1"/>
      <c r="S87" s="1"/>
      <c r="T87" s="1"/>
      <c r="U87" s="57"/>
    </row>
    <row r="88" spans="3:21" x14ac:dyDescent="0.25">
      <c r="C88" s="1"/>
      <c r="D88" s="1"/>
      <c r="F88" s="1"/>
      <c r="G88" s="1"/>
      <c r="H88" s="1"/>
      <c r="J88" s="1"/>
      <c r="L88" s="1"/>
      <c r="M88" s="1"/>
      <c r="N88" s="1"/>
      <c r="P88" s="1"/>
      <c r="Q88" s="1"/>
      <c r="S88" s="1"/>
      <c r="T88" s="1"/>
      <c r="U88" s="57"/>
    </row>
    <row r="89" spans="3:21" x14ac:dyDescent="0.25">
      <c r="C89" s="1"/>
      <c r="D89" s="1"/>
      <c r="F89" s="1"/>
      <c r="G89" s="1"/>
      <c r="H89" s="1"/>
      <c r="J89" s="1"/>
      <c r="L89" s="1"/>
      <c r="M89" s="1"/>
      <c r="N89" s="1"/>
      <c r="P89" s="1"/>
      <c r="Q89" s="1"/>
      <c r="S89" s="1"/>
      <c r="T89" s="1"/>
      <c r="U89" s="57"/>
    </row>
    <row r="90" spans="3:21" x14ac:dyDescent="0.25">
      <c r="C90" s="1"/>
      <c r="D90" s="1"/>
      <c r="F90" s="1"/>
      <c r="G90" s="1"/>
      <c r="H90" s="1"/>
      <c r="J90" s="1"/>
      <c r="L90" s="1"/>
      <c r="M90" s="1"/>
      <c r="N90" s="1"/>
      <c r="P90" s="1"/>
      <c r="Q90" s="1"/>
      <c r="S90" s="1"/>
      <c r="T90" s="1"/>
      <c r="U90" s="57"/>
    </row>
    <row r="91" spans="3:21" x14ac:dyDescent="0.25">
      <c r="C91" s="1"/>
      <c r="D91" s="1"/>
      <c r="F91" s="1"/>
      <c r="G91" s="1"/>
      <c r="H91" s="1"/>
      <c r="J91" s="1"/>
      <c r="L91" s="1"/>
      <c r="M91" s="1"/>
      <c r="N91" s="1"/>
      <c r="P91" s="1"/>
      <c r="Q91" s="1"/>
      <c r="S91" s="1"/>
      <c r="T91" s="1"/>
      <c r="U91" s="57"/>
    </row>
    <row r="92" spans="3:21" x14ac:dyDescent="0.25">
      <c r="C92" s="1"/>
      <c r="D92" s="1"/>
      <c r="F92" s="1"/>
      <c r="G92" s="1"/>
      <c r="H92" s="1"/>
      <c r="J92" s="1"/>
      <c r="L92" s="1"/>
      <c r="M92" s="1"/>
      <c r="N92" s="1"/>
      <c r="P92" s="1"/>
      <c r="Q92" s="1"/>
      <c r="S92" s="1"/>
      <c r="T92" s="1"/>
      <c r="U92" s="57"/>
    </row>
    <row r="93" spans="3:21" x14ac:dyDescent="0.25">
      <c r="C93" s="1"/>
      <c r="D93" s="1"/>
      <c r="F93" s="1"/>
      <c r="G93" s="1"/>
      <c r="H93" s="1"/>
      <c r="J93" s="1"/>
      <c r="L93" s="1"/>
      <c r="M93" s="1"/>
      <c r="N93" s="1"/>
      <c r="P93" s="1"/>
      <c r="Q93" s="1"/>
      <c r="S93" s="1"/>
      <c r="T93" s="1"/>
      <c r="U93" s="57"/>
    </row>
    <row r="94" spans="3:21" x14ac:dyDescent="0.25">
      <c r="C94" s="1"/>
      <c r="D94" s="1"/>
      <c r="F94" s="1"/>
      <c r="G94" s="1"/>
      <c r="H94" s="1"/>
      <c r="J94" s="1"/>
      <c r="L94" s="1"/>
      <c r="M94" s="1"/>
      <c r="N94" s="1"/>
      <c r="P94" s="1"/>
      <c r="Q94" s="1"/>
      <c r="S94" s="1"/>
      <c r="T94" s="1"/>
      <c r="U94" s="57"/>
    </row>
    <row r="95" spans="3:21" x14ac:dyDescent="0.25">
      <c r="C95" s="1"/>
      <c r="D95" s="1"/>
      <c r="F95" s="1"/>
      <c r="G95" s="1"/>
      <c r="H95" s="1"/>
      <c r="J95" s="1"/>
      <c r="L95" s="1"/>
      <c r="M95" s="1"/>
      <c r="N95" s="1"/>
      <c r="P95" s="1"/>
      <c r="Q95" s="1"/>
      <c r="S95" s="1"/>
      <c r="T95" s="1"/>
      <c r="U95" s="57"/>
    </row>
    <row r="96" spans="3:21" x14ac:dyDescent="0.25">
      <c r="C96" s="1"/>
      <c r="D96" s="1"/>
      <c r="F96" s="1"/>
      <c r="G96" s="1"/>
      <c r="H96" s="1"/>
      <c r="J96" s="1"/>
      <c r="L96" s="1"/>
      <c r="M96" s="1"/>
      <c r="N96" s="1"/>
      <c r="P96" s="1"/>
      <c r="Q96" s="1"/>
      <c r="S96" s="1"/>
      <c r="T96" s="1"/>
      <c r="U96" s="57"/>
    </row>
    <row r="97" spans="3:21" x14ac:dyDescent="0.25">
      <c r="C97" s="1"/>
      <c r="D97" s="1"/>
      <c r="F97" s="1"/>
      <c r="G97" s="1"/>
      <c r="H97" s="1"/>
      <c r="J97" s="1"/>
      <c r="L97" s="1"/>
      <c r="M97" s="1"/>
      <c r="N97" s="1"/>
      <c r="P97" s="1"/>
      <c r="Q97" s="1"/>
      <c r="S97" s="1"/>
      <c r="T97" s="1"/>
      <c r="U97" s="57"/>
    </row>
    <row r="98" spans="3:21" x14ac:dyDescent="0.25">
      <c r="C98" s="1"/>
      <c r="D98" s="1"/>
      <c r="F98" s="1"/>
      <c r="G98" s="1"/>
      <c r="H98" s="1"/>
      <c r="J98" s="1"/>
      <c r="L98" s="1"/>
      <c r="M98" s="1"/>
      <c r="N98" s="1"/>
      <c r="P98" s="1"/>
      <c r="Q98" s="1"/>
      <c r="S98" s="1"/>
      <c r="T98" s="1"/>
      <c r="U98" s="57"/>
    </row>
    <row r="99" spans="3:21" x14ac:dyDescent="0.25">
      <c r="C99" s="1"/>
      <c r="D99" s="1"/>
      <c r="F99" s="1"/>
      <c r="G99" s="1"/>
      <c r="H99" s="1"/>
      <c r="J99" s="1"/>
      <c r="L99" s="1"/>
      <c r="M99" s="1"/>
      <c r="N99" s="1"/>
      <c r="P99" s="1"/>
      <c r="Q99" s="1"/>
      <c r="S99" s="1"/>
      <c r="T99" s="1"/>
      <c r="U99" s="57"/>
    </row>
    <row r="100" spans="3:21" x14ac:dyDescent="0.25">
      <c r="C100" s="1"/>
      <c r="D100" s="1"/>
      <c r="F100" s="1"/>
      <c r="G100" s="1"/>
      <c r="H100" s="1"/>
      <c r="J100" s="1"/>
      <c r="L100" s="1"/>
      <c r="M100" s="1"/>
      <c r="N100" s="1"/>
      <c r="P100" s="1"/>
      <c r="Q100" s="1"/>
      <c r="S100" s="1"/>
      <c r="T100" s="1"/>
      <c r="U100" s="57"/>
    </row>
    <row r="101" spans="3:21" x14ac:dyDescent="0.25">
      <c r="C101" s="1"/>
      <c r="D101" s="1"/>
      <c r="F101" s="1"/>
      <c r="G101" s="1"/>
      <c r="H101" s="1"/>
      <c r="J101" s="1"/>
      <c r="L101" s="1"/>
      <c r="M101" s="1"/>
      <c r="N101" s="1"/>
      <c r="P101" s="1"/>
      <c r="Q101" s="1"/>
      <c r="S101" s="1"/>
      <c r="T101" s="1"/>
      <c r="U101" s="57"/>
    </row>
    <row r="102" spans="3:21" x14ac:dyDescent="0.25">
      <c r="C102" s="1"/>
      <c r="D102" s="1"/>
      <c r="F102" s="1"/>
      <c r="G102" s="1"/>
      <c r="H102" s="1"/>
      <c r="J102" s="1"/>
      <c r="L102" s="1"/>
      <c r="M102" s="1"/>
      <c r="N102" s="1"/>
      <c r="P102" s="1"/>
      <c r="Q102" s="1"/>
      <c r="S102" s="1"/>
      <c r="T102" s="1"/>
      <c r="U102" s="57"/>
    </row>
    <row r="103" spans="3:21" x14ac:dyDescent="0.25">
      <c r="C103" s="1"/>
      <c r="D103" s="1"/>
      <c r="F103" s="1"/>
      <c r="G103" s="1"/>
      <c r="H103" s="1"/>
      <c r="J103" s="1"/>
      <c r="L103" s="1"/>
      <c r="M103" s="1"/>
      <c r="N103" s="1"/>
      <c r="P103" s="1"/>
      <c r="Q103" s="1"/>
      <c r="S103" s="1"/>
      <c r="T103" s="1"/>
      <c r="U103" s="57"/>
    </row>
    <row r="104" spans="3:21" x14ac:dyDescent="0.25">
      <c r="C104" s="1"/>
      <c r="D104" s="1"/>
      <c r="F104" s="1"/>
      <c r="G104" s="1"/>
      <c r="H104" s="1"/>
      <c r="J104" s="1"/>
      <c r="L104" s="1"/>
      <c r="M104" s="1"/>
      <c r="N104" s="1"/>
      <c r="P104" s="1"/>
      <c r="Q104" s="1"/>
      <c r="S104" s="1"/>
      <c r="T104" s="1"/>
      <c r="U104" s="57"/>
    </row>
    <row r="105" spans="3:21" x14ac:dyDescent="0.25">
      <c r="C105" s="1"/>
      <c r="D105" s="1"/>
      <c r="F105" s="1"/>
      <c r="G105" s="1"/>
      <c r="H105" s="1"/>
      <c r="J105" s="1"/>
      <c r="L105" s="1"/>
      <c r="M105" s="1"/>
      <c r="N105" s="1"/>
      <c r="P105" s="1"/>
      <c r="Q105" s="1"/>
      <c r="S105" s="1"/>
      <c r="T105" s="1"/>
      <c r="U105" s="57"/>
    </row>
    <row r="106" spans="3:21" x14ac:dyDescent="0.25">
      <c r="C106" s="1"/>
      <c r="D106" s="1"/>
      <c r="F106" s="1"/>
      <c r="G106" s="1"/>
      <c r="H106" s="1"/>
      <c r="J106" s="1"/>
      <c r="L106" s="1"/>
      <c r="M106" s="1"/>
      <c r="N106" s="1"/>
      <c r="P106" s="1"/>
      <c r="Q106" s="1"/>
      <c r="S106" s="1"/>
      <c r="T106" s="1"/>
      <c r="U106" s="57"/>
    </row>
    <row r="107" spans="3:21" x14ac:dyDescent="0.25">
      <c r="C107" s="1"/>
      <c r="D107" s="1"/>
      <c r="F107" s="1"/>
      <c r="G107" s="1"/>
      <c r="H107" s="1"/>
      <c r="J107" s="1"/>
      <c r="L107" s="1"/>
      <c r="M107" s="1"/>
      <c r="N107" s="1"/>
      <c r="P107" s="1"/>
      <c r="Q107" s="1"/>
      <c r="S107" s="1"/>
      <c r="T107" s="1"/>
      <c r="U107" s="57"/>
    </row>
    <row r="108" spans="3:21" x14ac:dyDescent="0.25">
      <c r="C108" s="1"/>
      <c r="D108" s="1"/>
      <c r="F108" s="1"/>
      <c r="G108" s="1"/>
      <c r="H108" s="1"/>
      <c r="J108" s="1"/>
      <c r="L108" s="1"/>
      <c r="M108" s="1"/>
      <c r="N108" s="1"/>
      <c r="P108" s="1"/>
      <c r="Q108" s="1"/>
      <c r="S108" s="1"/>
      <c r="T108" s="1"/>
      <c r="U108" s="57"/>
    </row>
    <row r="109" spans="3:21" x14ac:dyDescent="0.25">
      <c r="C109" s="1"/>
      <c r="D109" s="1"/>
      <c r="F109" s="1"/>
      <c r="G109" s="1"/>
      <c r="H109" s="1"/>
      <c r="J109" s="1"/>
      <c r="L109" s="1"/>
      <c r="M109" s="1"/>
      <c r="N109" s="1"/>
      <c r="P109" s="1"/>
      <c r="Q109" s="1"/>
      <c r="S109" s="1"/>
      <c r="T109" s="1"/>
      <c r="U109" s="57"/>
    </row>
    <row r="110" spans="3:21" x14ac:dyDescent="0.25">
      <c r="C110" s="1"/>
      <c r="D110" s="1"/>
      <c r="F110" s="1"/>
      <c r="G110" s="1"/>
      <c r="H110" s="1"/>
      <c r="J110" s="1"/>
      <c r="L110" s="1"/>
      <c r="M110" s="1"/>
      <c r="N110" s="1"/>
      <c r="P110" s="1"/>
      <c r="Q110" s="1"/>
      <c r="S110" s="1"/>
      <c r="T110" s="1"/>
      <c r="U110" s="57"/>
    </row>
    <row r="111" spans="3:21" x14ac:dyDescent="0.25">
      <c r="C111" s="1"/>
      <c r="D111" s="1"/>
      <c r="F111" s="1"/>
      <c r="G111" s="1"/>
      <c r="H111" s="1"/>
      <c r="J111" s="1"/>
      <c r="L111" s="1"/>
      <c r="M111" s="1"/>
      <c r="N111" s="1"/>
      <c r="P111" s="1"/>
      <c r="Q111" s="1"/>
      <c r="S111" s="1"/>
      <c r="T111" s="1"/>
      <c r="U111" s="57"/>
    </row>
    <row r="112" spans="3:21" x14ac:dyDescent="0.25">
      <c r="C112" s="1"/>
      <c r="D112" s="1"/>
      <c r="F112" s="1"/>
      <c r="G112" s="1"/>
      <c r="H112" s="1"/>
      <c r="J112" s="1"/>
      <c r="L112" s="1"/>
      <c r="M112" s="1"/>
      <c r="N112" s="1"/>
      <c r="P112" s="1"/>
      <c r="Q112" s="1"/>
      <c r="S112" s="1"/>
      <c r="T112" s="1"/>
      <c r="U112" s="57"/>
    </row>
    <row r="113" spans="3:21" x14ac:dyDescent="0.25">
      <c r="C113" s="1"/>
      <c r="D113" s="1"/>
      <c r="F113" s="1"/>
      <c r="G113" s="1"/>
      <c r="H113" s="1"/>
      <c r="J113" s="1"/>
      <c r="L113" s="1"/>
      <c r="M113" s="1"/>
      <c r="N113" s="1"/>
      <c r="P113" s="1"/>
      <c r="Q113" s="1"/>
      <c r="S113" s="1"/>
      <c r="T113" s="1"/>
      <c r="U113" s="57"/>
    </row>
    <row r="114" spans="3:21" x14ac:dyDescent="0.25">
      <c r="C114" s="1"/>
      <c r="D114" s="1"/>
      <c r="F114" s="1"/>
      <c r="G114" s="1"/>
      <c r="H114" s="1"/>
      <c r="J114" s="1"/>
      <c r="L114" s="1"/>
      <c r="M114" s="1"/>
      <c r="N114" s="1"/>
      <c r="P114" s="1"/>
      <c r="Q114" s="1"/>
      <c r="S114" s="1"/>
      <c r="T114" s="1"/>
      <c r="U114" s="57"/>
    </row>
    <row r="115" spans="3:21" x14ac:dyDescent="0.25">
      <c r="C115" s="1"/>
      <c r="D115" s="1"/>
      <c r="F115" s="1"/>
      <c r="G115" s="1"/>
      <c r="H115" s="1"/>
      <c r="J115" s="1"/>
      <c r="L115" s="1"/>
      <c r="M115" s="1"/>
      <c r="N115" s="1"/>
      <c r="P115" s="1"/>
      <c r="Q115" s="1"/>
      <c r="S115" s="1"/>
      <c r="T115" s="1"/>
      <c r="U115" s="57"/>
    </row>
    <row r="116" spans="3:21" x14ac:dyDescent="0.25">
      <c r="C116" s="1"/>
      <c r="D116" s="1"/>
      <c r="F116" s="1"/>
      <c r="G116" s="1"/>
      <c r="H116" s="1"/>
      <c r="J116" s="1"/>
      <c r="L116" s="1"/>
      <c r="M116" s="1"/>
      <c r="N116" s="1"/>
      <c r="P116" s="1"/>
      <c r="Q116" s="1"/>
      <c r="S116" s="1"/>
      <c r="T116" s="1"/>
      <c r="U116" s="57"/>
    </row>
    <row r="117" spans="3:21" x14ac:dyDescent="0.25">
      <c r="C117" s="1"/>
      <c r="D117" s="1"/>
      <c r="F117" s="1"/>
      <c r="G117" s="1"/>
      <c r="H117" s="1"/>
      <c r="J117" s="1"/>
      <c r="L117" s="1"/>
      <c r="M117" s="1"/>
      <c r="N117" s="1"/>
      <c r="P117" s="1"/>
      <c r="Q117" s="1"/>
      <c r="S117" s="1"/>
      <c r="T117" s="1"/>
      <c r="U117" s="57"/>
    </row>
    <row r="118" spans="3:21" x14ac:dyDescent="0.25">
      <c r="C118" s="1"/>
      <c r="D118" s="1"/>
      <c r="F118" s="1"/>
      <c r="G118" s="1"/>
      <c r="H118" s="1"/>
      <c r="J118" s="1"/>
      <c r="L118" s="1"/>
      <c r="M118" s="1"/>
      <c r="N118" s="1"/>
      <c r="P118" s="1"/>
      <c r="Q118" s="1"/>
      <c r="S118" s="1"/>
      <c r="T118" s="1"/>
      <c r="U118" s="57"/>
    </row>
    <row r="119" spans="3:21" x14ac:dyDescent="0.25">
      <c r="C119" s="1"/>
      <c r="D119" s="1"/>
      <c r="F119" s="1"/>
      <c r="G119" s="1"/>
      <c r="H119" s="1"/>
      <c r="J119" s="1"/>
      <c r="L119" s="1"/>
      <c r="M119" s="1"/>
      <c r="N119" s="1"/>
      <c r="P119" s="1"/>
      <c r="Q119" s="1"/>
      <c r="S119" s="1"/>
      <c r="T119" s="1"/>
      <c r="U119" s="57"/>
    </row>
    <row r="120" spans="3:21" x14ac:dyDescent="0.25">
      <c r="C120" s="1"/>
      <c r="D120" s="1"/>
      <c r="F120" s="1"/>
      <c r="G120" s="1"/>
      <c r="H120" s="1"/>
      <c r="J120" s="1"/>
      <c r="L120" s="1"/>
      <c r="M120" s="1"/>
      <c r="N120" s="1"/>
      <c r="P120" s="1"/>
      <c r="Q120" s="1"/>
      <c r="S120" s="1"/>
      <c r="T120" s="1"/>
      <c r="U120" s="57"/>
    </row>
    <row r="121" spans="3:21" x14ac:dyDescent="0.25">
      <c r="C121" s="1"/>
      <c r="D121" s="1"/>
      <c r="F121" s="1"/>
      <c r="G121" s="1"/>
      <c r="H121" s="1"/>
      <c r="J121" s="1"/>
      <c r="L121" s="1"/>
      <c r="M121" s="1"/>
      <c r="N121" s="1"/>
      <c r="P121" s="1"/>
      <c r="Q121" s="1"/>
      <c r="S121" s="1"/>
      <c r="T121" s="1"/>
      <c r="U121" s="57"/>
    </row>
    <row r="122" spans="3:21" x14ac:dyDescent="0.25">
      <c r="C122" s="1"/>
      <c r="D122" s="1"/>
      <c r="F122" s="1"/>
      <c r="G122" s="1"/>
      <c r="H122" s="1"/>
      <c r="J122" s="1"/>
      <c r="L122" s="1"/>
      <c r="M122" s="1"/>
      <c r="N122" s="1"/>
      <c r="P122" s="1"/>
      <c r="Q122" s="1"/>
      <c r="S122" s="1"/>
      <c r="T122" s="1"/>
      <c r="U122" s="57"/>
    </row>
    <row r="123" spans="3:21" x14ac:dyDescent="0.25">
      <c r="C123" s="1"/>
      <c r="D123" s="1"/>
      <c r="F123" s="1"/>
      <c r="G123" s="1"/>
      <c r="H123" s="1"/>
      <c r="J123" s="1"/>
      <c r="L123" s="1"/>
      <c r="M123" s="1"/>
      <c r="N123" s="1"/>
      <c r="P123" s="1"/>
      <c r="Q123" s="1"/>
      <c r="S123" s="1"/>
      <c r="T123" s="1"/>
      <c r="U123" s="57"/>
    </row>
    <row r="124" spans="3:21" x14ac:dyDescent="0.25">
      <c r="C124" s="1"/>
      <c r="D124" s="1"/>
      <c r="F124" s="1"/>
      <c r="G124" s="1"/>
      <c r="H124" s="1"/>
      <c r="J124" s="1"/>
      <c r="L124" s="1"/>
      <c r="M124" s="1"/>
      <c r="N124" s="1"/>
      <c r="P124" s="1"/>
      <c r="Q124" s="1"/>
      <c r="S124" s="1"/>
      <c r="T124" s="1"/>
      <c r="U124" s="57"/>
    </row>
    <row r="125" spans="3:21" x14ac:dyDescent="0.25">
      <c r="C125" s="1"/>
      <c r="D125" s="1"/>
      <c r="F125" s="1"/>
      <c r="G125" s="1"/>
      <c r="H125" s="1"/>
      <c r="J125" s="1"/>
      <c r="L125" s="1"/>
      <c r="M125" s="1"/>
      <c r="N125" s="1"/>
      <c r="P125" s="1"/>
      <c r="Q125" s="1"/>
      <c r="S125" s="1"/>
      <c r="T125" s="1"/>
      <c r="U125" s="57"/>
    </row>
    <row r="126" spans="3:21" x14ac:dyDescent="0.25">
      <c r="C126" s="1"/>
      <c r="D126" s="1"/>
      <c r="F126" s="1"/>
      <c r="G126" s="1"/>
      <c r="H126" s="1"/>
      <c r="J126" s="1"/>
      <c r="L126" s="1"/>
      <c r="M126" s="1"/>
      <c r="N126" s="1"/>
      <c r="P126" s="1"/>
      <c r="Q126" s="1"/>
      <c r="S126" s="1"/>
      <c r="T126" s="1"/>
      <c r="U126" s="57"/>
    </row>
    <row r="127" spans="3:21" x14ac:dyDescent="0.25">
      <c r="C127" s="1"/>
      <c r="D127" s="1"/>
      <c r="F127" s="1"/>
      <c r="G127" s="1"/>
      <c r="H127" s="1"/>
      <c r="J127" s="1"/>
      <c r="L127" s="1"/>
      <c r="M127" s="1"/>
      <c r="N127" s="1"/>
      <c r="P127" s="1"/>
      <c r="Q127" s="1"/>
      <c r="S127" s="1"/>
      <c r="T127" s="1"/>
      <c r="U127" s="57"/>
    </row>
    <row r="128" spans="3:21" x14ac:dyDescent="0.25">
      <c r="C128" s="1"/>
      <c r="D128" s="1"/>
      <c r="F128" s="1"/>
      <c r="G128" s="1"/>
      <c r="H128" s="1"/>
      <c r="J128" s="1"/>
      <c r="L128" s="1"/>
      <c r="M128" s="1"/>
      <c r="N128" s="1"/>
      <c r="P128" s="1"/>
      <c r="Q128" s="1"/>
      <c r="S128" s="1"/>
      <c r="T128" s="1"/>
      <c r="U128" s="57"/>
    </row>
    <row r="129" spans="3:21" x14ac:dyDescent="0.25">
      <c r="C129" s="1"/>
      <c r="D129" s="1"/>
      <c r="F129" s="1"/>
      <c r="G129" s="1"/>
      <c r="H129" s="1"/>
      <c r="J129" s="1"/>
      <c r="L129" s="1"/>
      <c r="M129" s="1"/>
      <c r="N129" s="1"/>
      <c r="P129" s="1"/>
      <c r="Q129" s="1"/>
      <c r="S129" s="1"/>
      <c r="T129" s="1"/>
      <c r="U129" s="57"/>
    </row>
    <row r="130" spans="3:21" x14ac:dyDescent="0.25">
      <c r="C130" s="1"/>
      <c r="D130" s="1"/>
      <c r="F130" s="1"/>
      <c r="G130" s="1"/>
      <c r="H130" s="1"/>
      <c r="J130" s="1"/>
      <c r="L130" s="1"/>
      <c r="M130" s="1"/>
      <c r="N130" s="1"/>
      <c r="P130" s="1"/>
      <c r="Q130" s="1"/>
      <c r="S130" s="1"/>
      <c r="T130" s="1"/>
      <c r="U130" s="57"/>
    </row>
    <row r="131" spans="3:21" x14ac:dyDescent="0.25">
      <c r="C131" s="1"/>
      <c r="D131" s="1"/>
      <c r="F131" s="1"/>
      <c r="G131" s="1"/>
      <c r="H131" s="1"/>
      <c r="J131" s="1"/>
      <c r="L131" s="1"/>
      <c r="M131" s="1"/>
      <c r="N131" s="1"/>
      <c r="P131" s="1"/>
      <c r="Q131" s="1"/>
      <c r="S131" s="1"/>
      <c r="T131" s="1"/>
      <c r="U131" s="57"/>
    </row>
    <row r="132" spans="3:21" x14ac:dyDescent="0.25">
      <c r="C132" s="1"/>
      <c r="D132" s="1"/>
      <c r="F132" s="1"/>
      <c r="G132" s="1"/>
      <c r="H132" s="1"/>
      <c r="J132" s="1"/>
      <c r="L132" s="1"/>
      <c r="M132" s="1"/>
      <c r="N132" s="1"/>
      <c r="P132" s="1"/>
      <c r="Q132" s="1"/>
      <c r="S132" s="1"/>
      <c r="T132" s="1"/>
      <c r="U132" s="57"/>
    </row>
    <row r="133" spans="3:21" x14ac:dyDescent="0.25">
      <c r="C133" s="1"/>
      <c r="D133" s="1"/>
      <c r="F133" s="1"/>
      <c r="G133" s="1"/>
      <c r="H133" s="1"/>
      <c r="J133" s="1"/>
      <c r="L133" s="1"/>
      <c r="M133" s="1"/>
      <c r="N133" s="1"/>
      <c r="P133" s="1"/>
      <c r="Q133" s="1"/>
      <c r="S133" s="1"/>
      <c r="T133" s="1"/>
      <c r="U133" s="57"/>
    </row>
    <row r="134" spans="3:21" x14ac:dyDescent="0.25">
      <c r="C134" s="1"/>
      <c r="D134" s="1"/>
      <c r="F134" s="1"/>
      <c r="G134" s="1"/>
      <c r="H134" s="1"/>
      <c r="J134" s="1"/>
      <c r="L134" s="1"/>
      <c r="M134" s="1"/>
      <c r="N134" s="1"/>
      <c r="P134" s="1"/>
      <c r="Q134" s="1"/>
      <c r="S134" s="1"/>
      <c r="T134" s="1"/>
      <c r="U134" s="57"/>
    </row>
    <row r="135" spans="3:21" x14ac:dyDescent="0.25">
      <c r="C135" s="1"/>
      <c r="D135" s="1"/>
      <c r="F135" s="1"/>
      <c r="G135" s="1"/>
      <c r="H135" s="1"/>
      <c r="J135" s="1"/>
      <c r="L135" s="1"/>
      <c r="M135" s="1"/>
      <c r="N135" s="1"/>
      <c r="P135" s="1"/>
      <c r="Q135" s="1"/>
      <c r="S135" s="1"/>
      <c r="T135" s="1"/>
      <c r="U135" s="57"/>
    </row>
    <row r="136" spans="3:21" x14ac:dyDescent="0.25">
      <c r="C136" s="1"/>
      <c r="D136" s="1"/>
      <c r="F136" s="1"/>
      <c r="G136" s="1"/>
      <c r="H136" s="1"/>
      <c r="J136" s="1"/>
      <c r="L136" s="1"/>
      <c r="M136" s="1"/>
      <c r="N136" s="1"/>
      <c r="P136" s="1"/>
      <c r="Q136" s="1"/>
      <c r="S136" s="1"/>
      <c r="T136" s="1"/>
      <c r="U136" s="57"/>
    </row>
    <row r="137" spans="3:21" x14ac:dyDescent="0.25">
      <c r="C137" s="1"/>
      <c r="D137" s="1"/>
      <c r="F137" s="1"/>
      <c r="G137" s="1"/>
      <c r="H137" s="1"/>
      <c r="J137" s="1"/>
      <c r="L137" s="1"/>
      <c r="M137" s="1"/>
      <c r="N137" s="1"/>
      <c r="P137" s="1"/>
      <c r="Q137" s="1"/>
      <c r="S137" s="1"/>
      <c r="T137" s="1"/>
      <c r="U137" s="57"/>
    </row>
    <row r="138" spans="3:21" x14ac:dyDescent="0.25">
      <c r="C138" s="1"/>
      <c r="D138" s="1"/>
      <c r="F138" s="1"/>
      <c r="G138" s="1"/>
      <c r="H138" s="1"/>
      <c r="J138" s="1"/>
      <c r="L138" s="1"/>
      <c r="M138" s="1"/>
      <c r="N138" s="1"/>
      <c r="P138" s="1"/>
      <c r="Q138" s="1"/>
      <c r="S138" s="1"/>
      <c r="T138" s="1"/>
      <c r="U138" s="57"/>
    </row>
    <row r="139" spans="3:21" x14ac:dyDescent="0.25">
      <c r="C139" s="1"/>
      <c r="D139" s="1"/>
      <c r="F139" s="1"/>
      <c r="G139" s="1"/>
      <c r="H139" s="1"/>
      <c r="J139" s="1"/>
      <c r="L139" s="1"/>
      <c r="M139" s="1"/>
      <c r="N139" s="1"/>
      <c r="P139" s="1"/>
      <c r="Q139" s="1"/>
      <c r="S139" s="1"/>
      <c r="T139" s="1"/>
      <c r="U139" s="57"/>
    </row>
    <row r="140" spans="3:21" x14ac:dyDescent="0.25">
      <c r="C140" s="1"/>
      <c r="D140" s="1"/>
      <c r="F140" s="1"/>
      <c r="G140" s="1"/>
      <c r="H140" s="1"/>
      <c r="J140" s="1"/>
      <c r="L140" s="1"/>
      <c r="M140" s="1"/>
      <c r="N140" s="1"/>
      <c r="P140" s="1"/>
      <c r="Q140" s="1"/>
      <c r="S140" s="1"/>
      <c r="T140" s="1"/>
      <c r="U140" s="57"/>
    </row>
    <row r="141" spans="3:21" x14ac:dyDescent="0.25">
      <c r="C141" s="1"/>
      <c r="D141" s="1"/>
      <c r="F141" s="1"/>
      <c r="G141" s="1"/>
      <c r="H141" s="1"/>
      <c r="J141" s="1"/>
      <c r="L141" s="1"/>
      <c r="M141" s="1"/>
      <c r="N141" s="1"/>
      <c r="P141" s="1"/>
      <c r="Q141" s="1"/>
      <c r="S141" s="1"/>
      <c r="T141" s="1"/>
      <c r="U141" s="57"/>
    </row>
    <row r="142" spans="3:21" x14ac:dyDescent="0.25">
      <c r="C142" s="1"/>
      <c r="D142" s="1"/>
      <c r="F142" s="1"/>
      <c r="G142" s="1"/>
      <c r="H142" s="1"/>
      <c r="J142" s="1"/>
      <c r="L142" s="1"/>
      <c r="M142" s="1"/>
      <c r="N142" s="1"/>
      <c r="P142" s="1"/>
      <c r="Q142" s="1"/>
      <c r="S142" s="1"/>
      <c r="T142" s="1"/>
      <c r="U142" s="57"/>
    </row>
    <row r="143" spans="3:21" x14ac:dyDescent="0.25">
      <c r="C143" s="1"/>
      <c r="D143" s="1"/>
      <c r="F143" s="1"/>
      <c r="G143" s="1"/>
      <c r="H143" s="1"/>
      <c r="J143" s="1"/>
      <c r="L143" s="1"/>
      <c r="M143" s="1"/>
      <c r="N143" s="1"/>
      <c r="P143" s="1"/>
      <c r="Q143" s="1"/>
      <c r="S143" s="1"/>
      <c r="T143" s="1"/>
      <c r="U143" s="57"/>
    </row>
    <row r="144" spans="3:21" x14ac:dyDescent="0.25">
      <c r="C144" s="1"/>
      <c r="D144" s="1"/>
      <c r="F144" s="1"/>
      <c r="G144" s="1"/>
      <c r="H144" s="1"/>
      <c r="J144" s="1"/>
      <c r="L144" s="1"/>
      <c r="M144" s="1"/>
      <c r="N144" s="1"/>
      <c r="P144" s="1"/>
      <c r="Q144" s="1"/>
      <c r="S144" s="1"/>
      <c r="T144" s="1"/>
      <c r="U144" s="57"/>
    </row>
    <row r="145" spans="3:21" x14ac:dyDescent="0.25">
      <c r="C145" s="1"/>
      <c r="D145" s="1"/>
      <c r="F145" s="1"/>
      <c r="G145" s="1"/>
      <c r="H145" s="1"/>
      <c r="J145" s="1"/>
      <c r="L145" s="1"/>
      <c r="M145" s="1"/>
      <c r="N145" s="1"/>
      <c r="P145" s="1"/>
      <c r="Q145" s="1"/>
      <c r="S145" s="1"/>
      <c r="T145" s="1"/>
      <c r="U145" s="57"/>
    </row>
    <row r="146" spans="3:21" x14ac:dyDescent="0.25">
      <c r="C146" s="1"/>
      <c r="D146" s="1"/>
      <c r="F146" s="1"/>
      <c r="G146" s="1"/>
      <c r="H146" s="1"/>
      <c r="J146" s="1"/>
      <c r="L146" s="1"/>
      <c r="M146" s="1"/>
      <c r="N146" s="1"/>
      <c r="P146" s="1"/>
      <c r="Q146" s="1"/>
      <c r="S146" s="1"/>
      <c r="T146" s="1"/>
      <c r="U146" s="57"/>
    </row>
    <row r="147" spans="3:21" x14ac:dyDescent="0.25">
      <c r="C147" s="1"/>
      <c r="D147" s="1"/>
      <c r="F147" s="1"/>
      <c r="G147" s="1"/>
      <c r="H147" s="1"/>
      <c r="J147" s="1"/>
      <c r="L147" s="1"/>
      <c r="M147" s="1"/>
      <c r="N147" s="1"/>
      <c r="P147" s="1"/>
      <c r="Q147" s="1"/>
      <c r="S147" s="1"/>
      <c r="T147" s="1"/>
      <c r="U147" s="57"/>
    </row>
    <row r="148" spans="3:21" x14ac:dyDescent="0.25">
      <c r="C148" s="1"/>
      <c r="D148" s="1"/>
      <c r="F148" s="1"/>
      <c r="G148" s="1"/>
      <c r="H148" s="1"/>
      <c r="J148" s="1"/>
      <c r="L148" s="1"/>
      <c r="M148" s="1"/>
      <c r="N148" s="1"/>
      <c r="P148" s="1"/>
      <c r="Q148" s="1"/>
      <c r="S148" s="1"/>
      <c r="T148" s="1"/>
      <c r="U148" s="57"/>
    </row>
    <row r="149" spans="3:21" x14ac:dyDescent="0.25">
      <c r="C149" s="1"/>
      <c r="D149" s="1"/>
      <c r="F149" s="1"/>
      <c r="G149" s="1"/>
      <c r="H149" s="1"/>
      <c r="J149" s="1"/>
      <c r="L149" s="1"/>
      <c r="M149" s="1"/>
      <c r="N149" s="1"/>
      <c r="P149" s="1"/>
      <c r="Q149" s="1"/>
      <c r="S149" s="1"/>
      <c r="T149" s="1"/>
      <c r="U149" s="57"/>
    </row>
    <row r="150" spans="3:21" x14ac:dyDescent="0.25">
      <c r="C150" s="1"/>
      <c r="D150" s="1"/>
      <c r="F150" s="1"/>
      <c r="G150" s="1"/>
      <c r="H150" s="1"/>
      <c r="J150" s="1"/>
      <c r="L150" s="1"/>
      <c r="M150" s="1"/>
      <c r="N150" s="1"/>
      <c r="P150" s="1"/>
      <c r="Q150" s="1"/>
      <c r="S150" s="1"/>
      <c r="T150" s="1"/>
      <c r="U150" s="57"/>
    </row>
    <row r="151" spans="3:21" x14ac:dyDescent="0.25">
      <c r="C151" s="1"/>
      <c r="D151" s="1"/>
      <c r="F151" s="1"/>
      <c r="G151" s="1"/>
      <c r="H151" s="1"/>
      <c r="J151" s="1"/>
      <c r="L151" s="1"/>
      <c r="M151" s="1"/>
      <c r="N151" s="1"/>
      <c r="P151" s="1"/>
      <c r="Q151" s="1"/>
      <c r="S151" s="1"/>
      <c r="T151" s="1"/>
      <c r="U151" s="57"/>
    </row>
    <row r="152" spans="3:21" x14ac:dyDescent="0.25">
      <c r="C152" s="1"/>
      <c r="D152" s="1"/>
      <c r="F152" s="1"/>
      <c r="G152" s="1"/>
      <c r="H152" s="1"/>
      <c r="J152" s="1"/>
      <c r="L152" s="1"/>
      <c r="M152" s="1"/>
      <c r="N152" s="1"/>
      <c r="P152" s="1"/>
      <c r="Q152" s="1"/>
      <c r="S152" s="1"/>
      <c r="T152" s="1"/>
      <c r="U152" s="57"/>
    </row>
    <row r="153" spans="3:21" x14ac:dyDescent="0.25">
      <c r="C153" s="1"/>
      <c r="D153" s="1"/>
      <c r="F153" s="1"/>
      <c r="G153" s="1"/>
      <c r="H153" s="1"/>
      <c r="J153" s="1"/>
      <c r="L153" s="1"/>
      <c r="M153" s="1"/>
      <c r="N153" s="1"/>
      <c r="P153" s="1"/>
      <c r="Q153" s="1"/>
      <c r="S153" s="1"/>
      <c r="T153" s="1"/>
      <c r="U153" s="57"/>
    </row>
    <row r="154" spans="3:21" x14ac:dyDescent="0.25">
      <c r="C154" s="1"/>
      <c r="D154" s="1"/>
      <c r="F154" s="1"/>
      <c r="G154" s="1"/>
      <c r="H154" s="1"/>
      <c r="J154" s="1"/>
      <c r="L154" s="1"/>
      <c r="M154" s="1"/>
      <c r="N154" s="1"/>
      <c r="P154" s="1"/>
      <c r="Q154" s="1"/>
      <c r="S154" s="1"/>
      <c r="T154" s="1"/>
      <c r="U154" s="57"/>
    </row>
    <row r="155" spans="3:21" x14ac:dyDescent="0.25">
      <c r="C155" s="1"/>
      <c r="D155" s="1"/>
      <c r="F155" s="1"/>
      <c r="G155" s="1"/>
      <c r="H155" s="1"/>
      <c r="J155" s="1"/>
      <c r="L155" s="1"/>
      <c r="M155" s="1"/>
      <c r="N155" s="1"/>
      <c r="P155" s="1"/>
      <c r="Q155" s="1"/>
      <c r="S155" s="1"/>
      <c r="T155" s="1"/>
      <c r="U155" s="57"/>
    </row>
    <row r="156" spans="3:21" x14ac:dyDescent="0.25">
      <c r="C156" s="1"/>
      <c r="D156" s="1"/>
      <c r="F156" s="1"/>
      <c r="G156" s="1"/>
      <c r="H156" s="1"/>
      <c r="J156" s="1"/>
      <c r="L156" s="1"/>
      <c r="M156" s="1"/>
      <c r="N156" s="1"/>
      <c r="P156" s="1"/>
      <c r="Q156" s="1"/>
      <c r="S156" s="1"/>
      <c r="T156" s="1"/>
      <c r="U156" s="57"/>
    </row>
    <row r="157" spans="3:21" x14ac:dyDescent="0.25">
      <c r="C157" s="1"/>
      <c r="D157" s="1"/>
      <c r="F157" s="1"/>
      <c r="G157" s="1"/>
      <c r="H157" s="1"/>
      <c r="J157" s="1"/>
      <c r="L157" s="1"/>
      <c r="M157" s="1"/>
      <c r="N157" s="1"/>
      <c r="P157" s="1"/>
      <c r="Q157" s="1"/>
      <c r="S157" s="1"/>
      <c r="T157" s="1"/>
      <c r="U157" s="57"/>
    </row>
    <row r="158" spans="3:21" x14ac:dyDescent="0.25">
      <c r="C158" s="1"/>
      <c r="D158" s="1"/>
      <c r="F158" s="1"/>
      <c r="G158" s="1"/>
      <c r="H158" s="1"/>
      <c r="J158" s="1"/>
      <c r="L158" s="1"/>
      <c r="M158" s="1"/>
      <c r="N158" s="1"/>
      <c r="P158" s="1"/>
      <c r="Q158" s="1"/>
      <c r="S158" s="1"/>
      <c r="T158" s="1"/>
      <c r="U158" s="57"/>
    </row>
    <row r="159" spans="3:21" x14ac:dyDescent="0.25">
      <c r="C159" s="1"/>
      <c r="D159" s="1"/>
      <c r="F159" s="1"/>
      <c r="G159" s="1"/>
      <c r="H159" s="1"/>
      <c r="J159" s="1"/>
      <c r="L159" s="1"/>
      <c r="M159" s="1"/>
      <c r="N159" s="1"/>
      <c r="P159" s="1"/>
      <c r="Q159" s="1"/>
      <c r="S159" s="1"/>
      <c r="T159" s="1"/>
      <c r="U159" s="57"/>
    </row>
    <row r="160" spans="3:21" x14ac:dyDescent="0.25">
      <c r="C160" s="1"/>
      <c r="D160" s="1"/>
      <c r="F160" s="1"/>
      <c r="G160" s="1"/>
      <c r="H160" s="1"/>
      <c r="J160" s="1"/>
      <c r="L160" s="1"/>
      <c r="M160" s="1"/>
      <c r="N160" s="1"/>
      <c r="P160" s="1"/>
      <c r="Q160" s="1"/>
      <c r="S160" s="1"/>
      <c r="T160" s="1"/>
      <c r="U160" s="57"/>
    </row>
    <row r="161" spans="3:21" x14ac:dyDescent="0.25">
      <c r="C161" s="1"/>
      <c r="D161" s="1"/>
      <c r="F161" s="1"/>
      <c r="G161" s="1"/>
      <c r="H161" s="1"/>
      <c r="J161" s="1"/>
      <c r="L161" s="1"/>
      <c r="M161" s="1"/>
      <c r="N161" s="1"/>
      <c r="P161" s="1"/>
      <c r="Q161" s="1"/>
      <c r="S161" s="1"/>
      <c r="T161" s="1"/>
      <c r="U161" s="57"/>
    </row>
    <row r="162" spans="3:21" x14ac:dyDescent="0.25">
      <c r="C162" s="1"/>
      <c r="D162" s="1"/>
      <c r="F162" s="1"/>
      <c r="G162" s="1"/>
      <c r="H162" s="1"/>
      <c r="J162" s="1"/>
      <c r="L162" s="1"/>
      <c r="M162" s="1"/>
      <c r="N162" s="1"/>
      <c r="P162" s="1"/>
      <c r="Q162" s="1"/>
      <c r="S162" s="1"/>
      <c r="T162" s="1"/>
      <c r="U162" s="57"/>
    </row>
    <row r="163" spans="3:21" x14ac:dyDescent="0.25">
      <c r="C163" s="1"/>
      <c r="D163" s="1"/>
      <c r="F163" s="1"/>
      <c r="G163" s="1"/>
      <c r="H163" s="1"/>
      <c r="J163" s="1"/>
      <c r="L163" s="1"/>
      <c r="M163" s="1"/>
      <c r="N163" s="1"/>
      <c r="P163" s="1"/>
      <c r="Q163" s="1"/>
      <c r="S163" s="1"/>
      <c r="T163" s="1"/>
      <c r="U163" s="57"/>
    </row>
    <row r="164" spans="3:21" x14ac:dyDescent="0.25">
      <c r="C164" s="1"/>
      <c r="D164" s="1"/>
      <c r="F164" s="1"/>
      <c r="G164" s="1"/>
      <c r="H164" s="1"/>
      <c r="J164" s="1"/>
      <c r="L164" s="1"/>
      <c r="M164" s="1"/>
      <c r="N164" s="1"/>
      <c r="P164" s="1"/>
      <c r="Q164" s="1"/>
      <c r="S164" s="1"/>
      <c r="T164" s="1"/>
      <c r="U164" s="57"/>
    </row>
    <row r="165" spans="3:21" x14ac:dyDescent="0.25">
      <c r="C165" s="1"/>
      <c r="D165" s="1"/>
      <c r="F165" s="1"/>
      <c r="G165" s="1"/>
      <c r="H165" s="1"/>
      <c r="J165" s="1"/>
      <c r="L165" s="1"/>
      <c r="M165" s="1"/>
      <c r="N165" s="1"/>
      <c r="P165" s="1"/>
      <c r="Q165" s="1"/>
      <c r="S165" s="1"/>
      <c r="T165" s="1"/>
      <c r="U165" s="57"/>
    </row>
    <row r="166" spans="3:21" x14ac:dyDescent="0.25">
      <c r="C166" s="1"/>
      <c r="D166" s="1"/>
      <c r="F166" s="1"/>
      <c r="G166" s="1"/>
      <c r="H166" s="1"/>
      <c r="J166" s="1"/>
      <c r="L166" s="1"/>
      <c r="M166" s="1"/>
      <c r="N166" s="1"/>
      <c r="P166" s="1"/>
      <c r="Q166" s="1"/>
      <c r="S166" s="1"/>
      <c r="T166" s="1"/>
      <c r="U166" s="57"/>
    </row>
    <row r="167" spans="3:21" x14ac:dyDescent="0.25">
      <c r="C167" s="1"/>
      <c r="D167" s="1"/>
      <c r="F167" s="1"/>
      <c r="G167" s="1"/>
      <c r="H167" s="1"/>
      <c r="J167" s="1"/>
      <c r="L167" s="1"/>
      <c r="M167" s="1"/>
      <c r="N167" s="1"/>
      <c r="P167" s="1"/>
      <c r="Q167" s="1"/>
      <c r="S167" s="1"/>
      <c r="T167" s="1"/>
      <c r="U167" s="57"/>
    </row>
    <row r="168" spans="3:21" x14ac:dyDescent="0.25">
      <c r="C168" s="1"/>
      <c r="D168" s="1"/>
      <c r="F168" s="1"/>
      <c r="G168" s="1"/>
      <c r="H168" s="1"/>
      <c r="J168" s="1"/>
      <c r="L168" s="1"/>
      <c r="M168" s="1"/>
      <c r="N168" s="1"/>
      <c r="P168" s="1"/>
      <c r="Q168" s="1"/>
      <c r="S168" s="1"/>
      <c r="T168" s="1"/>
      <c r="U168" s="57"/>
    </row>
    <row r="169" spans="3:21" x14ac:dyDescent="0.25">
      <c r="C169" s="1"/>
      <c r="D169" s="1"/>
      <c r="F169" s="1"/>
      <c r="G169" s="1"/>
      <c r="H169" s="1"/>
      <c r="J169" s="1"/>
      <c r="L169" s="1"/>
      <c r="M169" s="1"/>
      <c r="N169" s="1"/>
      <c r="P169" s="1"/>
      <c r="Q169" s="1"/>
      <c r="S169" s="1"/>
      <c r="T169" s="1"/>
      <c r="U169" s="57"/>
    </row>
    <row r="170" spans="3:21" x14ac:dyDescent="0.25">
      <c r="C170" s="1"/>
      <c r="D170" s="1"/>
      <c r="F170" s="1"/>
      <c r="G170" s="1"/>
      <c r="H170" s="1"/>
      <c r="J170" s="1"/>
      <c r="L170" s="1"/>
      <c r="M170" s="1"/>
      <c r="N170" s="1"/>
      <c r="P170" s="1"/>
      <c r="Q170" s="1"/>
      <c r="S170" s="1"/>
      <c r="T170" s="1"/>
      <c r="U170" s="57"/>
    </row>
    <row r="171" spans="3:21" x14ac:dyDescent="0.25">
      <c r="C171" s="1"/>
      <c r="D171" s="1"/>
      <c r="F171" s="1"/>
      <c r="G171" s="1"/>
      <c r="H171" s="1"/>
      <c r="J171" s="1"/>
      <c r="L171" s="1"/>
      <c r="M171" s="1"/>
      <c r="N171" s="1"/>
      <c r="P171" s="1"/>
      <c r="Q171" s="1"/>
      <c r="S171" s="1"/>
      <c r="T171" s="1"/>
      <c r="U171" s="57"/>
    </row>
    <row r="172" spans="3:21" x14ac:dyDescent="0.25">
      <c r="C172" s="1"/>
      <c r="D172" s="1"/>
      <c r="F172" s="1"/>
      <c r="G172" s="1"/>
      <c r="H172" s="1"/>
      <c r="J172" s="1"/>
      <c r="L172" s="1"/>
      <c r="M172" s="1"/>
      <c r="N172" s="1"/>
      <c r="P172" s="1"/>
      <c r="Q172" s="1"/>
      <c r="S172" s="1"/>
      <c r="T172" s="1"/>
      <c r="U172" s="57"/>
    </row>
    <row r="173" spans="3:21" x14ac:dyDescent="0.25">
      <c r="C173" s="1"/>
      <c r="D173" s="1"/>
      <c r="F173" s="1"/>
      <c r="G173" s="1"/>
      <c r="H173" s="1"/>
      <c r="J173" s="1"/>
      <c r="L173" s="1"/>
      <c r="M173" s="1"/>
      <c r="N173" s="1"/>
      <c r="P173" s="1"/>
      <c r="Q173" s="1"/>
      <c r="S173" s="1"/>
      <c r="T173" s="1"/>
      <c r="U173" s="57"/>
    </row>
    <row r="174" spans="3:21" x14ac:dyDescent="0.25">
      <c r="C174" s="1"/>
      <c r="D174" s="1"/>
      <c r="F174" s="1"/>
      <c r="G174" s="1"/>
      <c r="H174" s="1"/>
      <c r="J174" s="1"/>
      <c r="L174" s="1"/>
      <c r="M174" s="1"/>
      <c r="N174" s="1"/>
      <c r="P174" s="1"/>
      <c r="Q174" s="1"/>
      <c r="S174" s="1"/>
      <c r="T174" s="1"/>
      <c r="U174" s="57"/>
    </row>
    <row r="175" spans="3:21" x14ac:dyDescent="0.25">
      <c r="C175" s="1"/>
      <c r="D175" s="1"/>
      <c r="F175" s="1"/>
      <c r="G175" s="1"/>
      <c r="H175" s="1"/>
      <c r="J175" s="1"/>
      <c r="L175" s="1"/>
      <c r="M175" s="1"/>
      <c r="N175" s="1"/>
      <c r="P175" s="1"/>
      <c r="Q175" s="1"/>
      <c r="S175" s="1"/>
      <c r="T175" s="1"/>
      <c r="U175" s="57"/>
    </row>
    <row r="176" spans="3:21" x14ac:dyDescent="0.25">
      <c r="C176" s="1"/>
      <c r="D176" s="1"/>
      <c r="F176" s="1"/>
      <c r="G176" s="1"/>
      <c r="H176" s="1"/>
      <c r="J176" s="1"/>
      <c r="L176" s="1"/>
      <c r="M176" s="1"/>
      <c r="N176" s="1"/>
      <c r="P176" s="1"/>
      <c r="Q176" s="1"/>
      <c r="S176" s="1"/>
      <c r="T176" s="1"/>
      <c r="U176" s="57"/>
    </row>
    <row r="177" spans="3:21" x14ac:dyDescent="0.25">
      <c r="C177" s="1"/>
      <c r="D177" s="1"/>
      <c r="F177" s="1"/>
      <c r="G177" s="1"/>
      <c r="H177" s="1"/>
      <c r="J177" s="1"/>
      <c r="L177" s="1"/>
      <c r="M177" s="1"/>
      <c r="N177" s="1"/>
      <c r="P177" s="1"/>
      <c r="Q177" s="1"/>
      <c r="S177" s="1"/>
      <c r="T177" s="1"/>
      <c r="U177" s="57"/>
    </row>
    <row r="178" spans="3:21" x14ac:dyDescent="0.25">
      <c r="C178" s="1"/>
      <c r="D178" s="1"/>
      <c r="F178" s="1"/>
      <c r="G178" s="1"/>
      <c r="H178" s="1"/>
      <c r="J178" s="1"/>
      <c r="L178" s="1"/>
      <c r="M178" s="1"/>
      <c r="N178" s="1"/>
      <c r="P178" s="1"/>
      <c r="Q178" s="1"/>
      <c r="S178" s="1"/>
      <c r="T178" s="1"/>
      <c r="U178" s="57"/>
    </row>
    <row r="179" spans="3:21" x14ac:dyDescent="0.25">
      <c r="C179" s="1"/>
      <c r="D179" s="1"/>
      <c r="F179" s="1"/>
      <c r="G179" s="1"/>
      <c r="H179" s="1"/>
      <c r="J179" s="1"/>
      <c r="L179" s="1"/>
      <c r="M179" s="1"/>
      <c r="N179" s="1"/>
      <c r="P179" s="1"/>
      <c r="Q179" s="1"/>
      <c r="S179" s="1"/>
      <c r="T179" s="1"/>
      <c r="U179" s="57"/>
    </row>
    <row r="180" spans="3:21" x14ac:dyDescent="0.25">
      <c r="C180" s="1"/>
      <c r="D180" s="1"/>
      <c r="F180" s="1"/>
      <c r="G180" s="1"/>
      <c r="H180" s="1"/>
      <c r="J180" s="1"/>
      <c r="L180" s="1"/>
      <c r="M180" s="1"/>
      <c r="N180" s="1"/>
      <c r="P180" s="1"/>
      <c r="Q180" s="1"/>
      <c r="S180" s="1"/>
      <c r="T180" s="1"/>
      <c r="U180" s="57"/>
    </row>
    <row r="181" spans="3:21" x14ac:dyDescent="0.25">
      <c r="C181" s="1"/>
      <c r="D181" s="1"/>
      <c r="F181" s="1"/>
      <c r="G181" s="1"/>
      <c r="H181" s="1"/>
      <c r="J181" s="1"/>
      <c r="L181" s="1"/>
      <c r="M181" s="1"/>
      <c r="N181" s="1"/>
      <c r="P181" s="1"/>
      <c r="Q181" s="1"/>
      <c r="S181" s="1"/>
      <c r="T181" s="1"/>
      <c r="U181" s="57"/>
    </row>
    <row r="182" spans="3:21" x14ac:dyDescent="0.25">
      <c r="C182" s="1"/>
      <c r="D182" s="1"/>
      <c r="F182" s="1"/>
      <c r="G182" s="1"/>
      <c r="H182" s="1"/>
      <c r="J182" s="1"/>
      <c r="L182" s="1"/>
      <c r="M182" s="1"/>
      <c r="N182" s="1"/>
      <c r="P182" s="1"/>
      <c r="Q182" s="1"/>
      <c r="S182" s="1"/>
      <c r="T182" s="1"/>
      <c r="U182" s="57"/>
    </row>
    <row r="183" spans="3:21" x14ac:dyDescent="0.25">
      <c r="C183" s="1"/>
      <c r="D183" s="1"/>
      <c r="F183" s="1"/>
      <c r="G183" s="1"/>
      <c r="H183" s="1"/>
      <c r="J183" s="1"/>
      <c r="L183" s="1"/>
      <c r="M183" s="1"/>
      <c r="N183" s="1"/>
      <c r="P183" s="1"/>
      <c r="Q183" s="1"/>
      <c r="S183" s="1"/>
      <c r="T183" s="1"/>
      <c r="U183" s="57"/>
    </row>
    <row r="184" spans="3:21" x14ac:dyDescent="0.25">
      <c r="C184" s="1"/>
      <c r="D184" s="1"/>
      <c r="F184" s="1"/>
      <c r="G184" s="1"/>
      <c r="H184" s="1"/>
      <c r="J184" s="1"/>
      <c r="L184" s="1"/>
      <c r="M184" s="1"/>
      <c r="N184" s="1"/>
      <c r="P184" s="1"/>
      <c r="Q184" s="1"/>
      <c r="S184" s="1"/>
      <c r="T184" s="1"/>
      <c r="U184" s="57"/>
    </row>
    <row r="185" spans="3:21" x14ac:dyDescent="0.25">
      <c r="C185" s="1"/>
      <c r="D185" s="1"/>
      <c r="F185" s="1"/>
      <c r="G185" s="1"/>
      <c r="H185" s="1"/>
      <c r="J185" s="1"/>
      <c r="L185" s="1"/>
      <c r="M185" s="1"/>
      <c r="N185" s="1"/>
      <c r="P185" s="1"/>
      <c r="Q185" s="1"/>
      <c r="S185" s="1"/>
      <c r="T185" s="1"/>
      <c r="U185" s="57"/>
    </row>
    <row r="186" spans="3:21" x14ac:dyDescent="0.25">
      <c r="C186" s="1"/>
      <c r="D186" s="1"/>
      <c r="F186" s="1"/>
      <c r="G186" s="1"/>
      <c r="H186" s="1"/>
      <c r="J186" s="1"/>
      <c r="L186" s="1"/>
      <c r="M186" s="1"/>
      <c r="N186" s="1"/>
      <c r="P186" s="1"/>
      <c r="Q186" s="1"/>
      <c r="S186" s="1"/>
      <c r="T186" s="1"/>
      <c r="U186" s="57"/>
    </row>
    <row r="187" spans="3:21" x14ac:dyDescent="0.25">
      <c r="C187" s="1"/>
      <c r="D187" s="1"/>
      <c r="F187" s="1"/>
      <c r="G187" s="1"/>
      <c r="H187" s="1"/>
      <c r="J187" s="1"/>
      <c r="L187" s="1"/>
      <c r="M187" s="1"/>
      <c r="N187" s="1"/>
      <c r="P187" s="1"/>
      <c r="Q187" s="1"/>
      <c r="S187" s="1"/>
      <c r="T187" s="1"/>
      <c r="U187" s="57"/>
    </row>
    <row r="188" spans="3:21" x14ac:dyDescent="0.25">
      <c r="C188" s="1"/>
      <c r="D188" s="1"/>
      <c r="F188" s="1"/>
      <c r="G188" s="1"/>
      <c r="H188" s="1"/>
      <c r="J188" s="1"/>
      <c r="L188" s="1"/>
      <c r="M188" s="1"/>
      <c r="N188" s="1"/>
      <c r="P188" s="1"/>
      <c r="Q188" s="1"/>
      <c r="S188" s="1"/>
      <c r="T188" s="1"/>
      <c r="U188" s="57"/>
    </row>
    <row r="189" spans="3:21" x14ac:dyDescent="0.25">
      <c r="C189" s="1"/>
      <c r="D189" s="1"/>
      <c r="F189" s="1"/>
      <c r="G189" s="1"/>
      <c r="H189" s="1"/>
      <c r="J189" s="1"/>
      <c r="L189" s="1"/>
      <c r="M189" s="1"/>
      <c r="N189" s="1"/>
      <c r="P189" s="1"/>
      <c r="Q189" s="1"/>
      <c r="S189" s="1"/>
      <c r="T189" s="1"/>
      <c r="U189" s="57"/>
    </row>
    <row r="190" spans="3:21" x14ac:dyDescent="0.25">
      <c r="C190" s="1"/>
      <c r="D190" s="1"/>
      <c r="F190" s="1"/>
      <c r="G190" s="1"/>
      <c r="H190" s="1"/>
      <c r="J190" s="1"/>
      <c r="L190" s="1"/>
      <c r="M190" s="1"/>
      <c r="N190" s="1"/>
      <c r="P190" s="1"/>
      <c r="Q190" s="1"/>
      <c r="S190" s="1"/>
      <c r="T190" s="1"/>
      <c r="U190" s="57"/>
    </row>
    <row r="191" spans="3:21" x14ac:dyDescent="0.25">
      <c r="C191" s="1"/>
      <c r="D191" s="1"/>
      <c r="F191" s="1"/>
      <c r="G191" s="1"/>
      <c r="H191" s="1"/>
      <c r="J191" s="1"/>
      <c r="L191" s="1"/>
      <c r="M191" s="1"/>
      <c r="N191" s="1"/>
      <c r="P191" s="1"/>
      <c r="Q191" s="1"/>
      <c r="S191" s="1"/>
      <c r="T191" s="1"/>
      <c r="U191" s="57"/>
    </row>
    <row r="192" spans="3:21" x14ac:dyDescent="0.25">
      <c r="C192" s="1"/>
      <c r="D192" s="1"/>
      <c r="F192" s="1"/>
      <c r="G192" s="1"/>
      <c r="H192" s="1"/>
      <c r="J192" s="1"/>
      <c r="L192" s="1"/>
      <c r="M192" s="1"/>
      <c r="N192" s="1"/>
      <c r="P192" s="1"/>
      <c r="Q192" s="1"/>
      <c r="S192" s="1"/>
      <c r="T192" s="1"/>
      <c r="U192" s="57"/>
    </row>
    <row r="193" spans="3:21" x14ac:dyDescent="0.25">
      <c r="C193" s="1"/>
      <c r="D193" s="1"/>
      <c r="F193" s="1"/>
      <c r="G193" s="1"/>
      <c r="H193" s="1"/>
      <c r="J193" s="1"/>
      <c r="L193" s="1"/>
      <c r="M193" s="1"/>
      <c r="N193" s="1"/>
      <c r="P193" s="1"/>
      <c r="Q193" s="1"/>
      <c r="S193" s="1"/>
      <c r="T193" s="1"/>
      <c r="U193" s="57"/>
    </row>
    <row r="194" spans="3:21" x14ac:dyDescent="0.25">
      <c r="C194" s="1"/>
      <c r="D194" s="1"/>
      <c r="F194" s="1"/>
      <c r="G194" s="1"/>
      <c r="H194" s="1"/>
      <c r="J194" s="1"/>
      <c r="L194" s="1"/>
      <c r="M194" s="1"/>
      <c r="N194" s="1"/>
      <c r="P194" s="1"/>
      <c r="Q194" s="1"/>
      <c r="S194" s="1"/>
      <c r="T194" s="1"/>
      <c r="U194" s="57"/>
    </row>
    <row r="195" spans="3:21" x14ac:dyDescent="0.25">
      <c r="C195" s="1"/>
      <c r="D195" s="1"/>
      <c r="F195" s="1"/>
      <c r="G195" s="1"/>
      <c r="H195" s="1"/>
      <c r="J195" s="1"/>
      <c r="L195" s="1"/>
      <c r="M195" s="1"/>
      <c r="N195" s="1"/>
      <c r="P195" s="1"/>
      <c r="Q195" s="1"/>
      <c r="S195" s="1"/>
      <c r="T195" s="1"/>
      <c r="U195" s="57"/>
    </row>
    <row r="196" spans="3:21" x14ac:dyDescent="0.25">
      <c r="C196" s="1"/>
      <c r="D196" s="1"/>
      <c r="F196" s="1"/>
      <c r="G196" s="1"/>
      <c r="H196" s="1"/>
      <c r="J196" s="1"/>
      <c r="L196" s="1"/>
      <c r="M196" s="1"/>
      <c r="N196" s="1"/>
      <c r="P196" s="1"/>
      <c r="Q196" s="1"/>
      <c r="S196" s="1"/>
      <c r="T196" s="1"/>
      <c r="U196" s="57"/>
    </row>
    <row r="197" spans="3:21" x14ac:dyDescent="0.25">
      <c r="C197" s="1"/>
      <c r="D197" s="1"/>
      <c r="F197" s="1"/>
      <c r="G197" s="1"/>
      <c r="H197" s="1"/>
      <c r="J197" s="1"/>
      <c r="L197" s="1"/>
      <c r="M197" s="1"/>
      <c r="N197" s="1"/>
      <c r="P197" s="1"/>
      <c r="Q197" s="1"/>
      <c r="S197" s="1"/>
      <c r="T197" s="1"/>
      <c r="U197" s="57"/>
    </row>
    <row r="198" spans="3:21" x14ac:dyDescent="0.25">
      <c r="C198" s="1"/>
      <c r="D198" s="1"/>
      <c r="F198" s="1"/>
      <c r="G198" s="1"/>
      <c r="H198" s="1"/>
      <c r="J198" s="1"/>
      <c r="L198" s="1"/>
      <c r="M198" s="1"/>
      <c r="N198" s="1"/>
      <c r="P198" s="1"/>
      <c r="Q198" s="1"/>
      <c r="S198" s="1"/>
      <c r="T198" s="1"/>
      <c r="U198" s="57"/>
    </row>
    <row r="199" spans="3:21" x14ac:dyDescent="0.25">
      <c r="C199" s="1"/>
      <c r="D199" s="1"/>
      <c r="F199" s="1"/>
      <c r="G199" s="1"/>
      <c r="H199" s="1"/>
      <c r="J199" s="1"/>
      <c r="L199" s="1"/>
      <c r="M199" s="1"/>
      <c r="N199" s="1"/>
      <c r="P199" s="1"/>
      <c r="Q199" s="1"/>
      <c r="S199" s="1"/>
      <c r="T199" s="1"/>
      <c r="U199" s="57"/>
    </row>
    <row r="200" spans="3:21" x14ac:dyDescent="0.25">
      <c r="C200" s="1"/>
      <c r="D200" s="1"/>
      <c r="F200" s="1"/>
      <c r="G200" s="1"/>
      <c r="H200" s="1"/>
      <c r="J200" s="1"/>
      <c r="L200" s="1"/>
      <c r="M200" s="1"/>
      <c r="N200" s="1"/>
      <c r="P200" s="1"/>
      <c r="Q200" s="1"/>
      <c r="S200" s="1"/>
      <c r="T200" s="1"/>
      <c r="U200" s="57"/>
    </row>
    <row r="201" spans="3:21" x14ac:dyDescent="0.25">
      <c r="C201" s="1"/>
      <c r="D201" s="1"/>
      <c r="F201" s="1"/>
      <c r="G201" s="1"/>
      <c r="H201" s="1"/>
      <c r="J201" s="1"/>
      <c r="L201" s="1"/>
      <c r="M201" s="1"/>
      <c r="N201" s="1"/>
      <c r="P201" s="1"/>
      <c r="Q201" s="1"/>
      <c r="S201" s="1"/>
      <c r="T201" s="1"/>
      <c r="U201" s="57"/>
    </row>
    <row r="202" spans="3:21" x14ac:dyDescent="0.25">
      <c r="C202" s="1"/>
      <c r="D202" s="1"/>
      <c r="F202" s="1"/>
      <c r="G202" s="1"/>
      <c r="H202" s="1"/>
      <c r="J202" s="1"/>
      <c r="L202" s="1"/>
      <c r="M202" s="1"/>
      <c r="N202" s="1"/>
      <c r="P202" s="1"/>
      <c r="Q202" s="1"/>
      <c r="S202" s="1"/>
      <c r="T202" s="1"/>
      <c r="U202" s="57"/>
    </row>
    <row r="203" spans="3:21" x14ac:dyDescent="0.25">
      <c r="C203" s="1"/>
      <c r="D203" s="1"/>
      <c r="F203" s="1"/>
      <c r="G203" s="1"/>
      <c r="H203" s="1"/>
      <c r="J203" s="1"/>
      <c r="L203" s="1"/>
      <c r="M203" s="1"/>
      <c r="N203" s="1"/>
      <c r="P203" s="1"/>
      <c r="Q203" s="1"/>
      <c r="S203" s="1"/>
      <c r="T203" s="1"/>
      <c r="U203" s="57"/>
    </row>
    <row r="204" spans="3:21" x14ac:dyDescent="0.25">
      <c r="C204" s="1"/>
      <c r="D204" s="1"/>
      <c r="F204" s="1"/>
      <c r="G204" s="1"/>
      <c r="H204" s="1"/>
      <c r="J204" s="1"/>
      <c r="L204" s="1"/>
      <c r="M204" s="1"/>
      <c r="N204" s="1"/>
      <c r="P204" s="1"/>
      <c r="Q204" s="1"/>
      <c r="S204" s="1"/>
      <c r="T204" s="1"/>
      <c r="U204" s="57"/>
    </row>
    <row r="205" spans="3:21" x14ac:dyDescent="0.25">
      <c r="C205" s="1"/>
      <c r="D205" s="1"/>
      <c r="F205" s="1"/>
      <c r="G205" s="1"/>
      <c r="H205" s="1"/>
      <c r="J205" s="1"/>
      <c r="L205" s="1"/>
      <c r="M205" s="1"/>
      <c r="N205" s="1"/>
      <c r="P205" s="1"/>
      <c r="Q205" s="1"/>
      <c r="S205" s="1"/>
      <c r="T205" s="1"/>
      <c r="U205" s="57"/>
    </row>
    <row r="206" spans="3:21" x14ac:dyDescent="0.25">
      <c r="C206" s="1"/>
      <c r="D206" s="1"/>
      <c r="F206" s="1"/>
      <c r="G206" s="1"/>
      <c r="H206" s="1"/>
      <c r="J206" s="1"/>
      <c r="L206" s="1"/>
      <c r="M206" s="1"/>
      <c r="N206" s="1"/>
      <c r="P206" s="1"/>
      <c r="Q206" s="1"/>
      <c r="S206" s="1"/>
      <c r="T206" s="1"/>
      <c r="U206" s="57"/>
    </row>
    <row r="207" spans="3:21" x14ac:dyDescent="0.25">
      <c r="C207" s="1"/>
      <c r="D207" s="1"/>
      <c r="F207" s="1"/>
      <c r="G207" s="1"/>
      <c r="H207" s="1"/>
      <c r="J207" s="1"/>
      <c r="L207" s="1"/>
      <c r="M207" s="1"/>
      <c r="N207" s="1"/>
      <c r="P207" s="1"/>
      <c r="Q207" s="1"/>
      <c r="S207" s="1"/>
      <c r="T207" s="1"/>
      <c r="U207" s="57"/>
    </row>
    <row r="208" spans="3:21" x14ac:dyDescent="0.25">
      <c r="C208" s="1"/>
      <c r="D208" s="1"/>
      <c r="F208" s="1"/>
      <c r="G208" s="1"/>
      <c r="H208" s="1"/>
      <c r="J208" s="1"/>
      <c r="L208" s="1"/>
      <c r="M208" s="1"/>
      <c r="N208" s="1"/>
      <c r="P208" s="1"/>
      <c r="Q208" s="1"/>
      <c r="S208" s="1"/>
      <c r="T208" s="1"/>
      <c r="U208" s="57"/>
    </row>
    <row r="209" spans="3:21" x14ac:dyDescent="0.25">
      <c r="C209" s="1"/>
      <c r="D209" s="1"/>
      <c r="F209" s="1"/>
      <c r="G209" s="1"/>
      <c r="H209" s="1"/>
      <c r="J209" s="1"/>
      <c r="L209" s="1"/>
      <c r="M209" s="1"/>
      <c r="N209" s="1"/>
      <c r="P209" s="1"/>
      <c r="Q209" s="1"/>
      <c r="S209" s="1"/>
      <c r="T209" s="1"/>
      <c r="U209" s="57"/>
    </row>
    <row r="210" spans="3:21" x14ac:dyDescent="0.25">
      <c r="C210" s="1"/>
      <c r="D210" s="1"/>
      <c r="F210" s="1"/>
      <c r="G210" s="1"/>
      <c r="H210" s="1"/>
      <c r="J210" s="1"/>
      <c r="L210" s="1"/>
      <c r="M210" s="1"/>
      <c r="N210" s="1"/>
      <c r="P210" s="1"/>
      <c r="Q210" s="1"/>
      <c r="S210" s="1"/>
      <c r="T210" s="1"/>
      <c r="U210" s="57"/>
    </row>
    <row r="211" spans="3:21" x14ac:dyDescent="0.25">
      <c r="C211" s="1"/>
      <c r="D211" s="1"/>
      <c r="F211" s="1"/>
      <c r="G211" s="1"/>
      <c r="H211" s="1"/>
      <c r="J211" s="1"/>
      <c r="L211" s="1"/>
      <c r="M211" s="1"/>
      <c r="N211" s="1"/>
      <c r="P211" s="1"/>
      <c r="Q211" s="1"/>
      <c r="S211" s="1"/>
      <c r="T211" s="1"/>
      <c r="U211" s="57"/>
    </row>
    <row r="212" spans="3:21" x14ac:dyDescent="0.25">
      <c r="C212" s="1"/>
      <c r="D212" s="1"/>
      <c r="F212" s="1"/>
      <c r="G212" s="1"/>
      <c r="H212" s="1"/>
      <c r="J212" s="1"/>
      <c r="L212" s="1"/>
      <c r="M212" s="1"/>
      <c r="N212" s="1"/>
      <c r="P212" s="1"/>
      <c r="Q212" s="1"/>
      <c r="S212" s="1"/>
      <c r="T212" s="1"/>
      <c r="U212" s="57"/>
    </row>
    <row r="213" spans="3:21" x14ac:dyDescent="0.25">
      <c r="C213" s="1"/>
      <c r="D213" s="1"/>
      <c r="F213" s="1"/>
      <c r="G213" s="1"/>
      <c r="H213" s="1"/>
      <c r="J213" s="1"/>
      <c r="L213" s="1"/>
      <c r="M213" s="1"/>
      <c r="N213" s="1"/>
      <c r="P213" s="1"/>
      <c r="Q213" s="1"/>
      <c r="S213" s="1"/>
      <c r="T213" s="1"/>
      <c r="U213" s="57"/>
    </row>
    <row r="214" spans="3:21" x14ac:dyDescent="0.25">
      <c r="C214" s="1"/>
      <c r="D214" s="1"/>
      <c r="F214" s="1"/>
      <c r="G214" s="1"/>
      <c r="H214" s="1"/>
      <c r="J214" s="1"/>
      <c r="L214" s="1"/>
      <c r="M214" s="1"/>
      <c r="N214" s="1"/>
      <c r="P214" s="1"/>
      <c r="Q214" s="1"/>
      <c r="S214" s="1"/>
      <c r="T214" s="1"/>
      <c r="U214" s="57"/>
    </row>
    <row r="215" spans="3:21" x14ac:dyDescent="0.25">
      <c r="C215" s="1"/>
      <c r="D215" s="1"/>
      <c r="F215" s="1"/>
      <c r="G215" s="1"/>
      <c r="H215" s="1"/>
      <c r="J215" s="1"/>
      <c r="L215" s="1"/>
      <c r="M215" s="1"/>
      <c r="N215" s="1"/>
      <c r="P215" s="1"/>
      <c r="Q215" s="1"/>
      <c r="S215" s="1"/>
      <c r="T215" s="1"/>
      <c r="U215" s="57"/>
    </row>
    <row r="216" spans="3:21" x14ac:dyDescent="0.25">
      <c r="C216" s="1"/>
      <c r="D216" s="1"/>
      <c r="F216" s="1"/>
      <c r="G216" s="1"/>
      <c r="H216" s="1"/>
      <c r="J216" s="1"/>
      <c r="L216" s="1"/>
      <c r="M216" s="1"/>
      <c r="N216" s="1"/>
      <c r="P216" s="1"/>
      <c r="Q216" s="1"/>
      <c r="S216" s="1"/>
      <c r="T216" s="1"/>
      <c r="U216" s="57"/>
    </row>
    <row r="217" spans="3:21" x14ac:dyDescent="0.25">
      <c r="C217" s="1"/>
      <c r="D217" s="1"/>
      <c r="F217" s="1"/>
      <c r="G217" s="1"/>
      <c r="H217" s="1"/>
      <c r="J217" s="1"/>
      <c r="L217" s="1"/>
      <c r="M217" s="1"/>
      <c r="N217" s="1"/>
      <c r="P217" s="1"/>
      <c r="Q217" s="1"/>
      <c r="S217" s="1"/>
      <c r="T217" s="1"/>
      <c r="U217" s="57"/>
    </row>
    <row r="218" spans="3:21" x14ac:dyDescent="0.25">
      <c r="C218" s="1"/>
      <c r="D218" s="1"/>
      <c r="F218" s="1"/>
      <c r="G218" s="1"/>
      <c r="H218" s="1"/>
      <c r="J218" s="1"/>
      <c r="L218" s="1"/>
      <c r="M218" s="1"/>
      <c r="N218" s="1"/>
      <c r="P218" s="1"/>
      <c r="Q218" s="1"/>
      <c r="S218" s="1"/>
      <c r="T218" s="1"/>
      <c r="U218" s="57"/>
    </row>
    <row r="219" spans="3:21" x14ac:dyDescent="0.25">
      <c r="C219" s="1"/>
      <c r="D219" s="1"/>
      <c r="F219" s="1"/>
      <c r="G219" s="1"/>
      <c r="H219" s="1"/>
      <c r="J219" s="1"/>
      <c r="L219" s="1"/>
      <c r="M219" s="1"/>
      <c r="N219" s="1"/>
      <c r="P219" s="1"/>
      <c r="Q219" s="1"/>
      <c r="S219" s="1"/>
      <c r="T219" s="1"/>
      <c r="U219" s="57"/>
    </row>
    <row r="220" spans="3:21" x14ac:dyDescent="0.25">
      <c r="C220" s="1"/>
      <c r="D220" s="1"/>
      <c r="F220" s="1"/>
      <c r="G220" s="1"/>
      <c r="H220" s="1"/>
      <c r="J220" s="1"/>
      <c r="L220" s="1"/>
      <c r="M220" s="1"/>
      <c r="N220" s="1"/>
      <c r="P220" s="1"/>
      <c r="Q220" s="1"/>
      <c r="S220" s="1"/>
      <c r="T220" s="1"/>
      <c r="U220" s="57"/>
    </row>
    <row r="221" spans="3:21" x14ac:dyDescent="0.25">
      <c r="C221" s="1"/>
      <c r="D221" s="1"/>
      <c r="F221" s="1"/>
      <c r="G221" s="1"/>
      <c r="H221" s="1"/>
      <c r="J221" s="1"/>
      <c r="L221" s="1"/>
      <c r="M221" s="1"/>
      <c r="N221" s="1"/>
      <c r="P221" s="1"/>
      <c r="Q221" s="1"/>
      <c r="S221" s="1"/>
      <c r="T221" s="1"/>
      <c r="U221" s="57"/>
    </row>
    <row r="222" spans="3:21" x14ac:dyDescent="0.25">
      <c r="C222" s="1"/>
      <c r="D222" s="1"/>
      <c r="F222" s="1"/>
      <c r="G222" s="1"/>
      <c r="H222" s="1"/>
      <c r="J222" s="1"/>
      <c r="L222" s="1"/>
      <c r="M222" s="1"/>
      <c r="N222" s="1"/>
      <c r="P222" s="1"/>
      <c r="Q222" s="1"/>
      <c r="S222" s="1"/>
      <c r="T222" s="1"/>
      <c r="U222" s="57"/>
    </row>
    <row r="223" spans="3:21" x14ac:dyDescent="0.25">
      <c r="C223" s="1"/>
      <c r="D223" s="1"/>
      <c r="F223" s="1"/>
      <c r="G223" s="1"/>
      <c r="H223" s="1"/>
      <c r="J223" s="1"/>
      <c r="L223" s="1"/>
      <c r="M223" s="1"/>
      <c r="N223" s="1"/>
      <c r="P223" s="1"/>
      <c r="Q223" s="1"/>
      <c r="S223" s="1"/>
      <c r="T223" s="1"/>
      <c r="U223" s="57"/>
    </row>
    <row r="224" spans="3:21" x14ac:dyDescent="0.25">
      <c r="C224" s="1"/>
      <c r="D224" s="1"/>
      <c r="F224" s="1"/>
      <c r="G224" s="1"/>
      <c r="H224" s="1"/>
      <c r="J224" s="1"/>
      <c r="L224" s="1"/>
      <c r="M224" s="1"/>
      <c r="N224" s="1"/>
      <c r="P224" s="1"/>
      <c r="Q224" s="1"/>
      <c r="S224" s="1"/>
      <c r="T224" s="1"/>
      <c r="U224" s="57"/>
    </row>
    <row r="225" spans="3:21" x14ac:dyDescent="0.25">
      <c r="C225" s="1"/>
      <c r="D225" s="1"/>
      <c r="F225" s="1"/>
      <c r="G225" s="1"/>
      <c r="H225" s="1"/>
      <c r="J225" s="1"/>
      <c r="L225" s="1"/>
      <c r="M225" s="1"/>
      <c r="N225" s="1"/>
      <c r="P225" s="1"/>
      <c r="Q225" s="1"/>
      <c r="S225" s="1"/>
      <c r="T225" s="1"/>
      <c r="U225" s="57"/>
    </row>
    <row r="226" spans="3:21" x14ac:dyDescent="0.25">
      <c r="C226" s="1"/>
      <c r="D226" s="1"/>
      <c r="F226" s="1"/>
      <c r="G226" s="1"/>
      <c r="H226" s="1"/>
      <c r="J226" s="1"/>
      <c r="L226" s="1"/>
      <c r="M226" s="1"/>
      <c r="N226" s="1"/>
      <c r="P226" s="1"/>
      <c r="Q226" s="1"/>
      <c r="S226" s="1"/>
      <c r="T226" s="1"/>
      <c r="U226" s="57"/>
    </row>
    <row r="227" spans="3:21" x14ac:dyDescent="0.25">
      <c r="C227" s="1"/>
      <c r="D227" s="1"/>
      <c r="F227" s="1"/>
      <c r="G227" s="1"/>
      <c r="H227" s="1"/>
      <c r="J227" s="1"/>
      <c r="L227" s="1"/>
      <c r="M227" s="1"/>
      <c r="N227" s="1"/>
      <c r="P227" s="1"/>
      <c r="Q227" s="1"/>
      <c r="S227" s="1"/>
      <c r="T227" s="1"/>
      <c r="U227" s="57"/>
    </row>
    <row r="228" spans="3:21" x14ac:dyDescent="0.25">
      <c r="C228" s="1"/>
      <c r="D228" s="1"/>
      <c r="F228" s="1"/>
      <c r="G228" s="1"/>
      <c r="H228" s="1"/>
      <c r="J228" s="1"/>
      <c r="L228" s="1"/>
      <c r="M228" s="1"/>
      <c r="N228" s="1"/>
      <c r="P228" s="1"/>
      <c r="Q228" s="1"/>
      <c r="S228" s="1"/>
      <c r="T228" s="1"/>
      <c r="U228" s="57"/>
    </row>
    <row r="229" spans="3:21" x14ac:dyDescent="0.25">
      <c r="C229" s="1"/>
      <c r="D229" s="1"/>
      <c r="F229" s="1"/>
      <c r="G229" s="1"/>
      <c r="H229" s="1"/>
      <c r="J229" s="1"/>
      <c r="L229" s="1"/>
      <c r="M229" s="1"/>
      <c r="N229" s="1"/>
      <c r="P229" s="1"/>
      <c r="Q229" s="1"/>
      <c r="S229" s="1"/>
      <c r="T229" s="1"/>
      <c r="U229" s="57"/>
    </row>
    <row r="230" spans="3:21" x14ac:dyDescent="0.25">
      <c r="C230" s="1"/>
      <c r="D230" s="1"/>
      <c r="F230" s="1"/>
      <c r="G230" s="1"/>
      <c r="H230" s="1"/>
      <c r="J230" s="1"/>
      <c r="L230" s="1"/>
      <c r="M230" s="1"/>
      <c r="N230" s="1"/>
      <c r="P230" s="1"/>
      <c r="Q230" s="1"/>
      <c r="S230" s="1"/>
      <c r="T230" s="1"/>
      <c r="U230" s="57"/>
    </row>
    <row r="231" spans="3:21" x14ac:dyDescent="0.25">
      <c r="C231" s="1"/>
      <c r="D231" s="1"/>
      <c r="F231" s="1"/>
      <c r="G231" s="1"/>
      <c r="H231" s="1"/>
      <c r="J231" s="1"/>
      <c r="L231" s="1"/>
      <c r="M231" s="1"/>
      <c r="N231" s="1"/>
      <c r="P231" s="1"/>
      <c r="Q231" s="1"/>
      <c r="S231" s="1"/>
      <c r="T231" s="1"/>
      <c r="U231" s="57"/>
    </row>
    <row r="232" spans="3:21" x14ac:dyDescent="0.25">
      <c r="C232" s="1"/>
      <c r="D232" s="1"/>
      <c r="F232" s="1"/>
      <c r="G232" s="1"/>
      <c r="H232" s="1"/>
      <c r="J232" s="1"/>
      <c r="L232" s="1"/>
      <c r="M232" s="1"/>
      <c r="N232" s="1"/>
      <c r="P232" s="1"/>
      <c r="Q232" s="1"/>
      <c r="S232" s="1"/>
      <c r="T232" s="1"/>
      <c r="U232" s="57"/>
    </row>
    <row r="233" spans="3:21" x14ac:dyDescent="0.25">
      <c r="C233" s="1"/>
      <c r="D233" s="1"/>
      <c r="F233" s="1"/>
      <c r="G233" s="1"/>
      <c r="H233" s="1"/>
      <c r="J233" s="1"/>
      <c r="L233" s="1"/>
      <c r="M233" s="1"/>
      <c r="N233" s="1"/>
      <c r="P233" s="1"/>
      <c r="Q233" s="1"/>
      <c r="S233" s="1"/>
      <c r="T233" s="1"/>
      <c r="U233" s="57"/>
    </row>
    <row r="234" spans="3:21" x14ac:dyDescent="0.25">
      <c r="C234" s="1"/>
      <c r="D234" s="1"/>
      <c r="F234" s="1"/>
      <c r="G234" s="1"/>
      <c r="H234" s="1"/>
      <c r="J234" s="1"/>
      <c r="L234" s="1"/>
      <c r="M234" s="1"/>
      <c r="N234" s="1"/>
      <c r="P234" s="1"/>
      <c r="Q234" s="1"/>
      <c r="S234" s="1"/>
      <c r="T234" s="1"/>
      <c r="U234" s="57"/>
    </row>
    <row r="235" spans="3:21" x14ac:dyDescent="0.25">
      <c r="C235" s="1"/>
      <c r="D235" s="1"/>
      <c r="F235" s="1"/>
      <c r="G235" s="1"/>
      <c r="H235" s="1"/>
      <c r="J235" s="1"/>
      <c r="L235" s="1"/>
      <c r="M235" s="1"/>
      <c r="N235" s="1"/>
      <c r="P235" s="1"/>
      <c r="Q235" s="1"/>
      <c r="S235" s="1"/>
      <c r="T235" s="1"/>
      <c r="U235" s="57"/>
    </row>
    <row r="236" spans="3:21" x14ac:dyDescent="0.25">
      <c r="C236" s="1"/>
      <c r="D236" s="1"/>
      <c r="F236" s="1"/>
      <c r="G236" s="1"/>
      <c r="H236" s="1"/>
      <c r="J236" s="1"/>
      <c r="L236" s="1"/>
      <c r="M236" s="1"/>
      <c r="N236" s="1"/>
      <c r="P236" s="1"/>
      <c r="Q236" s="1"/>
      <c r="S236" s="1"/>
      <c r="T236" s="1"/>
      <c r="U236" s="57"/>
    </row>
    <row r="237" spans="3:21" x14ac:dyDescent="0.25">
      <c r="C237" s="1"/>
      <c r="D237" s="1"/>
      <c r="F237" s="1"/>
      <c r="G237" s="1"/>
      <c r="H237" s="1"/>
      <c r="J237" s="1"/>
      <c r="L237" s="1"/>
      <c r="M237" s="1"/>
      <c r="N237" s="1"/>
      <c r="P237" s="1"/>
      <c r="Q237" s="1"/>
      <c r="S237" s="1"/>
      <c r="T237" s="1"/>
      <c r="U237" s="57"/>
    </row>
    <row r="238" spans="3:21" x14ac:dyDescent="0.25">
      <c r="C238" s="1"/>
      <c r="D238" s="1"/>
      <c r="F238" s="1"/>
      <c r="G238" s="1"/>
      <c r="H238" s="1"/>
      <c r="J238" s="1"/>
      <c r="L238" s="1"/>
      <c r="M238" s="1"/>
      <c r="N238" s="1"/>
      <c r="P238" s="1"/>
      <c r="Q238" s="1"/>
      <c r="S238" s="1"/>
      <c r="T238" s="1"/>
      <c r="U238" s="57"/>
    </row>
    <row r="239" spans="3:21" x14ac:dyDescent="0.25">
      <c r="C239" s="1"/>
      <c r="D239" s="1"/>
      <c r="F239" s="1"/>
      <c r="G239" s="1"/>
      <c r="H239" s="1"/>
      <c r="J239" s="1"/>
      <c r="L239" s="1"/>
      <c r="M239" s="1"/>
      <c r="N239" s="1"/>
      <c r="P239" s="1"/>
      <c r="Q239" s="1"/>
      <c r="S239" s="1"/>
      <c r="T239" s="1"/>
      <c r="U239" s="57"/>
    </row>
    <row r="240" spans="3:21" x14ac:dyDescent="0.25">
      <c r="C240" s="1"/>
      <c r="D240" s="1"/>
      <c r="F240" s="1"/>
      <c r="G240" s="1"/>
      <c r="H240" s="1"/>
      <c r="J240" s="1"/>
      <c r="L240" s="1"/>
      <c r="M240" s="1"/>
      <c r="N240" s="1"/>
      <c r="P240" s="1"/>
      <c r="Q240" s="1"/>
      <c r="S240" s="1"/>
      <c r="T240" s="1"/>
      <c r="U240" s="57"/>
    </row>
    <row r="241" spans="3:21" x14ac:dyDescent="0.25">
      <c r="C241" s="1"/>
      <c r="D241" s="1"/>
      <c r="F241" s="1"/>
      <c r="G241" s="1"/>
      <c r="H241" s="1"/>
      <c r="J241" s="1"/>
      <c r="L241" s="1"/>
      <c r="M241" s="1"/>
      <c r="N241" s="1"/>
      <c r="P241" s="1"/>
      <c r="Q241" s="1"/>
      <c r="S241" s="1"/>
      <c r="T241" s="1"/>
      <c r="U241" s="57"/>
    </row>
    <row r="242" spans="3:21" x14ac:dyDescent="0.25">
      <c r="C242" s="1"/>
      <c r="D242" s="1"/>
      <c r="F242" s="1"/>
      <c r="G242" s="1"/>
      <c r="H242" s="1"/>
      <c r="J242" s="1"/>
      <c r="L242" s="1"/>
      <c r="M242" s="1"/>
      <c r="N242" s="1"/>
      <c r="P242" s="1"/>
      <c r="Q242" s="1"/>
      <c r="S242" s="1"/>
      <c r="T242" s="1"/>
      <c r="U242" s="57"/>
    </row>
    <row r="243" spans="3:21" x14ac:dyDescent="0.25">
      <c r="C243" s="1"/>
      <c r="D243" s="1"/>
      <c r="F243" s="1"/>
      <c r="G243" s="1"/>
      <c r="H243" s="1"/>
      <c r="J243" s="1"/>
      <c r="L243" s="1"/>
      <c r="M243" s="1"/>
      <c r="N243" s="1"/>
      <c r="P243" s="1"/>
      <c r="Q243" s="1"/>
      <c r="S243" s="1"/>
      <c r="T243" s="1"/>
      <c r="U243" s="57"/>
    </row>
    <row r="244" spans="3:21" x14ac:dyDescent="0.25">
      <c r="C244" s="1"/>
      <c r="D244" s="1"/>
      <c r="F244" s="1"/>
      <c r="G244" s="1"/>
      <c r="H244" s="1"/>
      <c r="J244" s="1"/>
      <c r="L244" s="1"/>
      <c r="M244" s="1"/>
      <c r="N244" s="1"/>
      <c r="P244" s="1"/>
      <c r="Q244" s="1"/>
      <c r="S244" s="1"/>
      <c r="T244" s="1"/>
      <c r="U244" s="57"/>
    </row>
    <row r="245" spans="3:21" x14ac:dyDescent="0.25">
      <c r="C245" s="1"/>
      <c r="D245" s="1"/>
      <c r="F245" s="1"/>
      <c r="G245" s="1"/>
      <c r="H245" s="1"/>
      <c r="J245" s="1"/>
      <c r="L245" s="1"/>
      <c r="M245" s="1"/>
      <c r="N245" s="1"/>
      <c r="P245" s="1"/>
      <c r="Q245" s="1"/>
      <c r="S245" s="1"/>
      <c r="T245" s="1"/>
      <c r="U245" s="57"/>
    </row>
    <row r="246" spans="3:21" x14ac:dyDescent="0.25">
      <c r="C246" s="1"/>
      <c r="D246" s="1"/>
      <c r="F246" s="1"/>
      <c r="G246" s="1"/>
      <c r="H246" s="1"/>
      <c r="J246" s="1"/>
      <c r="L246" s="1"/>
      <c r="M246" s="1"/>
      <c r="N246" s="1"/>
      <c r="P246" s="1"/>
      <c r="Q246" s="1"/>
      <c r="S246" s="1"/>
      <c r="T246" s="1"/>
      <c r="U246" s="57"/>
    </row>
    <row r="247" spans="3:21" x14ac:dyDescent="0.25">
      <c r="C247" s="1"/>
      <c r="D247" s="1"/>
      <c r="F247" s="1"/>
      <c r="G247" s="1"/>
      <c r="H247" s="1"/>
      <c r="J247" s="1"/>
      <c r="L247" s="1"/>
      <c r="M247" s="1"/>
      <c r="N247" s="1"/>
      <c r="P247" s="1"/>
      <c r="Q247" s="1"/>
      <c r="S247" s="1"/>
      <c r="T247" s="1"/>
      <c r="U247" s="57"/>
    </row>
    <row r="248" spans="3:21" x14ac:dyDescent="0.25">
      <c r="C248" s="1"/>
      <c r="D248" s="1"/>
      <c r="F248" s="1"/>
      <c r="G248" s="1"/>
      <c r="H248" s="1"/>
      <c r="J248" s="1"/>
      <c r="L248" s="1"/>
      <c r="M248" s="1"/>
      <c r="N248" s="1"/>
      <c r="P248" s="1"/>
      <c r="Q248" s="1"/>
      <c r="S248" s="1"/>
      <c r="T248" s="1"/>
      <c r="U248" s="57"/>
    </row>
    <row r="249" spans="3:21" x14ac:dyDescent="0.25">
      <c r="C249" s="1"/>
      <c r="D249" s="1"/>
      <c r="F249" s="1"/>
      <c r="G249" s="1"/>
      <c r="H249" s="1"/>
      <c r="J249" s="1"/>
      <c r="L249" s="1"/>
      <c r="M249" s="1"/>
      <c r="N249" s="1"/>
      <c r="P249" s="1"/>
      <c r="Q249" s="1"/>
      <c r="S249" s="1"/>
      <c r="T249" s="1"/>
      <c r="U249" s="57"/>
    </row>
    <row r="250" spans="3:21" x14ac:dyDescent="0.25">
      <c r="C250" s="1"/>
      <c r="D250" s="1"/>
      <c r="F250" s="1"/>
      <c r="G250" s="1"/>
      <c r="H250" s="1"/>
      <c r="J250" s="1"/>
      <c r="L250" s="1"/>
      <c r="M250" s="1"/>
      <c r="N250" s="1"/>
      <c r="P250" s="1"/>
      <c r="Q250" s="1"/>
      <c r="S250" s="1"/>
      <c r="T250" s="1"/>
      <c r="U250" s="57"/>
    </row>
    <row r="251" spans="3:21" x14ac:dyDescent="0.25">
      <c r="C251" s="1"/>
      <c r="D251" s="1"/>
      <c r="F251" s="1"/>
      <c r="G251" s="1"/>
      <c r="H251" s="1"/>
      <c r="J251" s="1"/>
      <c r="L251" s="1"/>
      <c r="M251" s="1"/>
      <c r="N251" s="1"/>
      <c r="P251" s="1"/>
      <c r="Q251" s="1"/>
      <c r="S251" s="1"/>
      <c r="T251" s="1"/>
      <c r="U251" s="57"/>
    </row>
    <row r="252" spans="3:21" x14ac:dyDescent="0.25">
      <c r="C252" s="1"/>
      <c r="D252" s="1"/>
      <c r="F252" s="1"/>
      <c r="G252" s="1"/>
      <c r="H252" s="1"/>
      <c r="J252" s="1"/>
      <c r="L252" s="1"/>
      <c r="M252" s="1"/>
      <c r="N252" s="1"/>
      <c r="P252" s="1"/>
      <c r="Q252" s="1"/>
      <c r="S252" s="1"/>
      <c r="T252" s="1"/>
      <c r="U252" s="57"/>
    </row>
    <row r="253" spans="3:21" x14ac:dyDescent="0.25">
      <c r="C253" s="1"/>
      <c r="D253" s="1"/>
      <c r="F253" s="1"/>
      <c r="G253" s="1"/>
      <c r="H253" s="1"/>
      <c r="J253" s="1"/>
      <c r="L253" s="1"/>
      <c r="M253" s="1"/>
      <c r="N253" s="1"/>
      <c r="P253" s="1"/>
      <c r="Q253" s="1"/>
      <c r="S253" s="1"/>
      <c r="T253" s="1"/>
      <c r="U253" s="57"/>
    </row>
    <row r="254" spans="3:21" x14ac:dyDescent="0.25">
      <c r="C254" s="1"/>
      <c r="D254" s="1"/>
      <c r="F254" s="1"/>
      <c r="G254" s="1"/>
      <c r="H254" s="1"/>
      <c r="J254" s="1"/>
      <c r="L254" s="1"/>
      <c r="M254" s="1"/>
      <c r="N254" s="1"/>
      <c r="P254" s="1"/>
      <c r="Q254" s="1"/>
      <c r="S254" s="1"/>
      <c r="T254" s="1"/>
      <c r="U254" s="57"/>
    </row>
    <row r="255" spans="3:21" x14ac:dyDescent="0.25">
      <c r="C255" s="1"/>
      <c r="D255" s="1"/>
      <c r="F255" s="1"/>
      <c r="G255" s="1"/>
      <c r="H255" s="1"/>
      <c r="J255" s="1"/>
      <c r="L255" s="1"/>
      <c r="M255" s="1"/>
      <c r="N255" s="1"/>
      <c r="P255" s="1"/>
      <c r="Q255" s="1"/>
      <c r="S255" s="1"/>
      <c r="T255" s="1"/>
      <c r="U255" s="57"/>
    </row>
    <row r="256" spans="3:21" x14ac:dyDescent="0.25">
      <c r="C256" s="1"/>
      <c r="D256" s="1"/>
      <c r="F256" s="1"/>
      <c r="G256" s="1"/>
      <c r="H256" s="1"/>
      <c r="J256" s="1"/>
      <c r="L256" s="1"/>
      <c r="M256" s="1"/>
      <c r="N256" s="1"/>
      <c r="P256" s="1"/>
      <c r="Q256" s="1"/>
      <c r="S256" s="1"/>
      <c r="T256" s="1"/>
      <c r="U256" s="57"/>
    </row>
    <row r="257" spans="3:21" x14ac:dyDescent="0.25">
      <c r="C257" s="1"/>
      <c r="D257" s="1"/>
      <c r="F257" s="1"/>
      <c r="G257" s="1"/>
      <c r="H257" s="1"/>
      <c r="J257" s="1"/>
      <c r="L257" s="1"/>
      <c r="M257" s="1"/>
      <c r="N257" s="1"/>
      <c r="P257" s="1"/>
      <c r="Q257" s="1"/>
      <c r="S257" s="1"/>
      <c r="T257" s="1"/>
      <c r="U257" s="57"/>
    </row>
    <row r="258" spans="3:21" x14ac:dyDescent="0.25">
      <c r="C258" s="1"/>
      <c r="D258" s="1"/>
      <c r="F258" s="1"/>
      <c r="G258" s="1"/>
      <c r="H258" s="1"/>
      <c r="J258" s="1"/>
      <c r="L258" s="1"/>
      <c r="M258" s="1"/>
      <c r="N258" s="1"/>
      <c r="P258" s="1"/>
      <c r="Q258" s="1"/>
      <c r="S258" s="1"/>
      <c r="T258" s="1"/>
      <c r="U258" s="57"/>
    </row>
    <row r="259" spans="3:21" x14ac:dyDescent="0.25">
      <c r="C259" s="1"/>
      <c r="D259" s="1"/>
      <c r="F259" s="1"/>
      <c r="G259" s="1"/>
      <c r="H259" s="1"/>
      <c r="J259" s="1"/>
      <c r="L259" s="1"/>
      <c r="M259" s="1"/>
      <c r="N259" s="1"/>
      <c r="P259" s="1"/>
      <c r="Q259" s="1"/>
      <c r="S259" s="1"/>
      <c r="T259" s="1"/>
      <c r="U259" s="57"/>
    </row>
    <row r="260" spans="3:21" x14ac:dyDescent="0.25">
      <c r="C260" s="1"/>
      <c r="D260" s="1"/>
      <c r="F260" s="1"/>
      <c r="G260" s="1"/>
      <c r="H260" s="1"/>
      <c r="J260" s="1"/>
      <c r="L260" s="1"/>
      <c r="M260" s="1"/>
      <c r="N260" s="1"/>
      <c r="P260" s="1"/>
      <c r="Q260" s="1"/>
      <c r="S260" s="1"/>
      <c r="T260" s="1"/>
      <c r="U260" s="57"/>
    </row>
    <row r="261" spans="3:21" x14ac:dyDescent="0.25">
      <c r="C261" s="1"/>
      <c r="D261" s="1"/>
      <c r="F261" s="1"/>
      <c r="G261" s="1"/>
      <c r="H261" s="1"/>
      <c r="J261" s="1"/>
      <c r="L261" s="1"/>
      <c r="M261" s="1"/>
      <c r="N261" s="1"/>
      <c r="P261" s="1"/>
      <c r="Q261" s="1"/>
      <c r="S261" s="1"/>
      <c r="T261" s="1"/>
      <c r="U261" s="57"/>
    </row>
    <row r="262" spans="3:21" x14ac:dyDescent="0.25">
      <c r="C262" s="1"/>
      <c r="D262" s="1"/>
      <c r="F262" s="1"/>
      <c r="G262" s="1"/>
      <c r="H262" s="1"/>
      <c r="J262" s="1"/>
      <c r="L262" s="1"/>
      <c r="M262" s="1"/>
      <c r="N262" s="1"/>
      <c r="P262" s="1"/>
      <c r="Q262" s="1"/>
      <c r="S262" s="1"/>
      <c r="T262" s="1"/>
      <c r="U262" s="57"/>
    </row>
    <row r="263" spans="3:21" x14ac:dyDescent="0.25">
      <c r="C263" s="1"/>
      <c r="D263" s="1"/>
      <c r="F263" s="1"/>
      <c r="G263" s="1"/>
      <c r="H263" s="1"/>
      <c r="J263" s="1"/>
      <c r="L263" s="1"/>
      <c r="M263" s="1"/>
      <c r="N263" s="1"/>
      <c r="P263" s="1"/>
      <c r="Q263" s="1"/>
      <c r="S263" s="1"/>
      <c r="T263" s="1"/>
      <c r="U263" s="57"/>
    </row>
    <row r="264" spans="3:21" x14ac:dyDescent="0.25">
      <c r="C264" s="1"/>
      <c r="D264" s="1"/>
      <c r="F264" s="1"/>
      <c r="G264" s="1"/>
      <c r="H264" s="1"/>
      <c r="J264" s="1"/>
      <c r="L264" s="1"/>
      <c r="M264" s="1"/>
      <c r="N264" s="1"/>
      <c r="P264" s="1"/>
      <c r="Q264" s="1"/>
      <c r="S264" s="1"/>
      <c r="T264" s="1"/>
      <c r="U264" s="57"/>
    </row>
    <row r="265" spans="3:21" x14ac:dyDescent="0.25">
      <c r="C265" s="1"/>
      <c r="D265" s="1"/>
      <c r="F265" s="1"/>
      <c r="G265" s="1"/>
      <c r="H265" s="1"/>
      <c r="J265" s="1"/>
      <c r="L265" s="1"/>
      <c r="M265" s="1"/>
      <c r="N265" s="1"/>
      <c r="P265" s="1"/>
      <c r="Q265" s="1"/>
      <c r="S265" s="1"/>
      <c r="T265" s="1"/>
      <c r="U265" s="57"/>
    </row>
    <row r="266" spans="3:21" x14ac:dyDescent="0.25">
      <c r="C266" s="1"/>
      <c r="D266" s="1"/>
      <c r="F266" s="1"/>
      <c r="G266" s="1"/>
      <c r="H266" s="1"/>
      <c r="J266" s="1"/>
      <c r="L266" s="1"/>
      <c r="M266" s="1"/>
      <c r="N266" s="1"/>
      <c r="P266" s="1"/>
      <c r="Q266" s="1"/>
      <c r="S266" s="1"/>
      <c r="T266" s="1"/>
      <c r="U266" s="57"/>
    </row>
    <row r="267" spans="3:21" x14ac:dyDescent="0.25">
      <c r="C267" s="1"/>
      <c r="D267" s="1"/>
      <c r="F267" s="1"/>
      <c r="G267" s="1"/>
      <c r="H267" s="1"/>
      <c r="J267" s="1"/>
      <c r="L267" s="1"/>
      <c r="M267" s="1"/>
      <c r="N267" s="1"/>
      <c r="P267" s="1"/>
      <c r="Q267" s="1"/>
      <c r="S267" s="1"/>
      <c r="T267" s="1"/>
      <c r="U267" s="57"/>
    </row>
    <row r="268" spans="3:21" x14ac:dyDescent="0.25">
      <c r="C268" s="1"/>
      <c r="D268" s="1"/>
      <c r="F268" s="1"/>
      <c r="G268" s="1"/>
      <c r="H268" s="1"/>
      <c r="J268" s="1"/>
      <c r="L268" s="1"/>
      <c r="M268" s="1"/>
      <c r="N268" s="1"/>
      <c r="P268" s="1"/>
      <c r="Q268" s="1"/>
      <c r="S268" s="1"/>
      <c r="T268" s="1"/>
      <c r="U268" s="57"/>
    </row>
    <row r="269" spans="3:21" x14ac:dyDescent="0.25">
      <c r="C269" s="1"/>
      <c r="D269" s="1"/>
      <c r="F269" s="1"/>
      <c r="G269" s="1"/>
      <c r="H269" s="1"/>
      <c r="J269" s="1"/>
      <c r="L269" s="1"/>
      <c r="M269" s="1"/>
      <c r="N269" s="1"/>
      <c r="P269" s="1"/>
      <c r="Q269" s="1"/>
      <c r="S269" s="1"/>
      <c r="T269" s="1"/>
      <c r="U269" s="57"/>
    </row>
    <row r="270" spans="3:21" x14ac:dyDescent="0.25">
      <c r="C270" s="1"/>
      <c r="D270" s="1"/>
      <c r="F270" s="1"/>
      <c r="G270" s="1"/>
      <c r="H270" s="1"/>
      <c r="J270" s="1"/>
      <c r="L270" s="1"/>
      <c r="M270" s="1"/>
      <c r="N270" s="1"/>
      <c r="P270" s="1"/>
      <c r="Q270" s="1"/>
      <c r="S270" s="1"/>
      <c r="T270" s="1"/>
      <c r="U270" s="57"/>
    </row>
    <row r="271" spans="3:21" x14ac:dyDescent="0.25">
      <c r="C271" s="1"/>
      <c r="D271" s="1"/>
      <c r="F271" s="1"/>
      <c r="G271" s="1"/>
      <c r="H271" s="1"/>
      <c r="J271" s="1"/>
      <c r="L271" s="1"/>
      <c r="M271" s="1"/>
      <c r="N271" s="1"/>
      <c r="P271" s="1"/>
      <c r="Q271" s="1"/>
      <c r="S271" s="1"/>
      <c r="T271" s="1"/>
      <c r="U271" s="57"/>
    </row>
    <row r="272" spans="3:21" x14ac:dyDescent="0.25">
      <c r="C272" s="1"/>
      <c r="D272" s="1"/>
      <c r="F272" s="1"/>
      <c r="G272" s="1"/>
      <c r="H272" s="1"/>
      <c r="J272" s="1"/>
      <c r="L272" s="1"/>
      <c r="M272" s="1"/>
      <c r="N272" s="1"/>
      <c r="P272" s="1"/>
      <c r="Q272" s="1"/>
      <c r="S272" s="1"/>
      <c r="T272" s="1"/>
      <c r="U272" s="57"/>
    </row>
    <row r="273" spans="3:21" x14ac:dyDescent="0.25">
      <c r="C273" s="1"/>
      <c r="D273" s="1"/>
      <c r="F273" s="1"/>
      <c r="G273" s="1"/>
      <c r="H273" s="1"/>
      <c r="J273" s="1"/>
      <c r="L273" s="1"/>
      <c r="M273" s="1"/>
      <c r="N273" s="1"/>
      <c r="P273" s="1"/>
      <c r="Q273" s="1"/>
      <c r="S273" s="1"/>
      <c r="T273" s="1"/>
      <c r="U273" s="57"/>
    </row>
    <row r="274" spans="3:21" x14ac:dyDescent="0.25">
      <c r="C274" s="1"/>
      <c r="D274" s="1"/>
      <c r="F274" s="1"/>
      <c r="G274" s="1"/>
      <c r="H274" s="1"/>
      <c r="J274" s="1"/>
      <c r="L274" s="1"/>
      <c r="M274" s="1"/>
      <c r="N274" s="1"/>
      <c r="P274" s="1"/>
      <c r="Q274" s="1"/>
      <c r="S274" s="1"/>
      <c r="T274" s="1"/>
      <c r="U274" s="57"/>
    </row>
    <row r="275" spans="3:21" x14ac:dyDescent="0.25">
      <c r="C275" s="1"/>
      <c r="D275" s="1"/>
      <c r="F275" s="1"/>
      <c r="G275" s="1"/>
      <c r="H275" s="1"/>
      <c r="J275" s="1"/>
      <c r="L275" s="1"/>
      <c r="M275" s="1"/>
      <c r="N275" s="1"/>
      <c r="P275" s="1"/>
      <c r="Q275" s="1"/>
      <c r="S275" s="1"/>
      <c r="T275" s="1"/>
      <c r="U275" s="57"/>
    </row>
    <row r="276" spans="3:21" x14ac:dyDescent="0.25">
      <c r="C276" s="1"/>
      <c r="D276" s="1"/>
      <c r="F276" s="1"/>
      <c r="G276" s="1"/>
      <c r="H276" s="1"/>
      <c r="J276" s="1"/>
      <c r="L276" s="1"/>
      <c r="M276" s="1"/>
      <c r="N276" s="1"/>
      <c r="P276" s="1"/>
      <c r="Q276" s="1"/>
      <c r="S276" s="1"/>
      <c r="T276" s="1"/>
      <c r="U276" s="57"/>
    </row>
    <row r="277" spans="3:21" x14ac:dyDescent="0.25">
      <c r="C277" s="1"/>
      <c r="D277" s="1"/>
      <c r="F277" s="1"/>
      <c r="G277" s="1"/>
      <c r="H277" s="1"/>
      <c r="J277" s="1"/>
      <c r="L277" s="1"/>
      <c r="M277" s="1"/>
      <c r="N277" s="1"/>
      <c r="P277" s="1"/>
      <c r="Q277" s="1"/>
      <c r="S277" s="1"/>
      <c r="T277" s="1"/>
      <c r="U277" s="57"/>
    </row>
    <row r="278" spans="3:21" x14ac:dyDescent="0.25">
      <c r="C278" s="1"/>
      <c r="D278" s="1"/>
      <c r="F278" s="1"/>
      <c r="G278" s="1"/>
      <c r="H278" s="1"/>
      <c r="J278" s="1"/>
      <c r="L278" s="1"/>
      <c r="M278" s="1"/>
      <c r="N278" s="1"/>
      <c r="P278" s="1"/>
      <c r="Q278" s="1"/>
      <c r="S278" s="1"/>
      <c r="T278" s="1"/>
      <c r="U278" s="57"/>
    </row>
    <row r="279" spans="3:21" x14ac:dyDescent="0.25">
      <c r="C279" s="1"/>
      <c r="D279" s="1"/>
      <c r="F279" s="1"/>
      <c r="G279" s="1"/>
      <c r="H279" s="1"/>
      <c r="J279" s="1"/>
      <c r="L279" s="1"/>
      <c r="M279" s="1"/>
      <c r="N279" s="1"/>
      <c r="P279" s="1"/>
      <c r="Q279" s="1"/>
      <c r="S279" s="1"/>
      <c r="T279" s="1"/>
      <c r="U279" s="57"/>
    </row>
    <row r="280" spans="3:21" x14ac:dyDescent="0.25">
      <c r="C280" s="1"/>
      <c r="D280" s="1"/>
      <c r="F280" s="1"/>
      <c r="G280" s="1"/>
      <c r="H280" s="1"/>
      <c r="J280" s="1"/>
      <c r="L280" s="1"/>
      <c r="M280" s="1"/>
      <c r="N280" s="1"/>
      <c r="P280" s="1"/>
      <c r="Q280" s="1"/>
      <c r="S280" s="1"/>
      <c r="T280" s="1"/>
      <c r="U280" s="57"/>
    </row>
    <row r="281" spans="3:21" x14ac:dyDescent="0.25">
      <c r="C281" s="1"/>
      <c r="D281" s="1"/>
      <c r="F281" s="1"/>
      <c r="G281" s="1"/>
      <c r="H281" s="1"/>
      <c r="J281" s="1"/>
      <c r="L281" s="1"/>
      <c r="M281" s="1"/>
      <c r="N281" s="1"/>
      <c r="P281" s="1"/>
      <c r="Q281" s="1"/>
      <c r="S281" s="1"/>
      <c r="T281" s="1"/>
      <c r="U281" s="57"/>
    </row>
    <row r="282" spans="3:21" x14ac:dyDescent="0.25">
      <c r="C282" s="1"/>
      <c r="D282" s="1"/>
      <c r="F282" s="1"/>
      <c r="G282" s="1"/>
      <c r="H282" s="1"/>
      <c r="J282" s="1"/>
      <c r="L282" s="1"/>
      <c r="M282" s="1"/>
      <c r="N282" s="1"/>
      <c r="P282" s="1"/>
      <c r="Q282" s="1"/>
      <c r="S282" s="1"/>
      <c r="T282" s="1"/>
      <c r="U282" s="57"/>
    </row>
    <row r="283" spans="3:21" x14ac:dyDescent="0.25">
      <c r="C283" s="1"/>
      <c r="D283" s="1"/>
      <c r="F283" s="1"/>
      <c r="G283" s="1"/>
      <c r="H283" s="1"/>
      <c r="J283" s="1"/>
      <c r="L283" s="1"/>
      <c r="M283" s="1"/>
      <c r="N283" s="1"/>
      <c r="P283" s="1"/>
      <c r="Q283" s="1"/>
      <c r="S283" s="1"/>
      <c r="T283" s="1"/>
      <c r="U283" s="57"/>
    </row>
    <row r="284" spans="3:21" x14ac:dyDescent="0.25">
      <c r="C284" s="1"/>
      <c r="D284" s="1"/>
      <c r="F284" s="1"/>
      <c r="G284" s="1"/>
      <c r="H284" s="1"/>
      <c r="J284" s="1"/>
      <c r="L284" s="1"/>
      <c r="M284" s="1"/>
      <c r="N284" s="1"/>
      <c r="P284" s="1"/>
      <c r="Q284" s="1"/>
      <c r="S284" s="1"/>
      <c r="T284" s="1"/>
      <c r="U284" s="57"/>
    </row>
    <row r="285" spans="3:21" x14ac:dyDescent="0.25">
      <c r="C285" s="1"/>
      <c r="D285" s="1"/>
      <c r="F285" s="1"/>
      <c r="G285" s="1"/>
      <c r="H285" s="1"/>
      <c r="J285" s="1"/>
      <c r="L285" s="1"/>
      <c r="M285" s="1"/>
      <c r="N285" s="1"/>
      <c r="P285" s="1"/>
      <c r="Q285" s="1"/>
      <c r="S285" s="1"/>
      <c r="T285" s="1"/>
      <c r="U285" s="57"/>
    </row>
    <row r="286" spans="3:21" x14ac:dyDescent="0.25">
      <c r="C286" s="1"/>
      <c r="D286" s="1"/>
      <c r="F286" s="1"/>
      <c r="G286" s="1"/>
      <c r="H286" s="1"/>
      <c r="J286" s="1"/>
      <c r="L286" s="1"/>
      <c r="M286" s="1"/>
      <c r="N286" s="1"/>
      <c r="P286" s="1"/>
      <c r="Q286" s="1"/>
      <c r="S286" s="1"/>
      <c r="T286" s="1"/>
      <c r="U286" s="57"/>
    </row>
    <row r="287" spans="3:21" x14ac:dyDescent="0.25">
      <c r="C287" s="1"/>
      <c r="D287" s="1"/>
      <c r="F287" s="1"/>
      <c r="G287" s="1"/>
      <c r="H287" s="1"/>
      <c r="J287" s="1"/>
      <c r="L287" s="1"/>
      <c r="M287" s="1"/>
      <c r="N287" s="1"/>
      <c r="P287" s="1"/>
      <c r="Q287" s="1"/>
      <c r="S287" s="1"/>
      <c r="T287" s="1"/>
      <c r="U287" s="57"/>
    </row>
    <row r="288" spans="3:21" x14ac:dyDescent="0.25">
      <c r="C288" s="1"/>
      <c r="D288" s="1"/>
      <c r="F288" s="1"/>
      <c r="G288" s="1"/>
      <c r="H288" s="1"/>
      <c r="J288" s="1"/>
      <c r="L288" s="1"/>
      <c r="M288" s="1"/>
      <c r="N288" s="1"/>
      <c r="P288" s="1"/>
      <c r="Q288" s="1"/>
      <c r="S288" s="1"/>
      <c r="T288" s="1"/>
      <c r="U288" s="57"/>
    </row>
    <row r="289" spans="3:21" x14ac:dyDescent="0.25">
      <c r="C289" s="1"/>
      <c r="D289" s="1"/>
      <c r="F289" s="1"/>
      <c r="G289" s="1"/>
      <c r="H289" s="1"/>
      <c r="J289" s="1"/>
      <c r="L289" s="1"/>
      <c r="M289" s="1"/>
      <c r="N289" s="1"/>
      <c r="P289" s="1"/>
      <c r="Q289" s="1"/>
      <c r="S289" s="1"/>
      <c r="T289" s="1"/>
      <c r="U289" s="57"/>
    </row>
    <row r="290" spans="3:21" x14ac:dyDescent="0.25">
      <c r="C290" s="1"/>
      <c r="D290" s="1"/>
      <c r="F290" s="1"/>
      <c r="G290" s="1"/>
      <c r="H290" s="1"/>
      <c r="J290" s="1"/>
      <c r="L290" s="1"/>
      <c r="M290" s="1"/>
      <c r="N290" s="1"/>
      <c r="P290" s="1"/>
      <c r="Q290" s="1"/>
      <c r="S290" s="1"/>
      <c r="T290" s="1"/>
      <c r="U290" s="57"/>
    </row>
    <row r="291" spans="3:21" x14ac:dyDescent="0.25">
      <c r="C291" s="1"/>
      <c r="D291" s="1"/>
      <c r="F291" s="1"/>
      <c r="G291" s="1"/>
      <c r="H291" s="1"/>
      <c r="J291" s="1"/>
      <c r="L291" s="1"/>
      <c r="M291" s="1"/>
      <c r="N291" s="1"/>
      <c r="P291" s="1"/>
      <c r="Q291" s="1"/>
      <c r="S291" s="1"/>
      <c r="T291" s="1"/>
      <c r="U291" s="57"/>
    </row>
    <row r="292" spans="3:21" x14ac:dyDescent="0.25">
      <c r="C292" s="1"/>
      <c r="D292" s="1"/>
      <c r="F292" s="1"/>
      <c r="G292" s="1"/>
      <c r="H292" s="1"/>
      <c r="J292" s="1"/>
      <c r="L292" s="1"/>
      <c r="M292" s="1"/>
      <c r="N292" s="1"/>
      <c r="P292" s="1"/>
      <c r="Q292" s="1"/>
      <c r="S292" s="1"/>
      <c r="T292" s="1"/>
      <c r="U292" s="57"/>
    </row>
    <row r="293" spans="3:21" x14ac:dyDescent="0.25">
      <c r="C293" s="1"/>
      <c r="D293" s="1"/>
      <c r="F293" s="1"/>
      <c r="G293" s="1"/>
      <c r="H293" s="1"/>
      <c r="J293" s="1"/>
      <c r="L293" s="1"/>
      <c r="M293" s="1"/>
      <c r="N293" s="1"/>
      <c r="P293" s="1"/>
      <c r="Q293" s="1"/>
      <c r="S293" s="1"/>
      <c r="T293" s="1"/>
      <c r="U293" s="57"/>
    </row>
    <row r="294" spans="3:21" x14ac:dyDescent="0.25">
      <c r="C294" s="1"/>
      <c r="D294" s="1"/>
      <c r="F294" s="1"/>
      <c r="G294" s="1"/>
      <c r="H294" s="1"/>
      <c r="J294" s="1"/>
      <c r="L294" s="1"/>
      <c r="M294" s="1"/>
      <c r="N294" s="1"/>
      <c r="P294" s="1"/>
      <c r="Q294" s="1"/>
      <c r="S294" s="1"/>
      <c r="T294" s="1"/>
      <c r="U294" s="57"/>
    </row>
    <row r="295" spans="3:21" x14ac:dyDescent="0.25">
      <c r="C295" s="1"/>
      <c r="D295" s="1"/>
      <c r="F295" s="1"/>
      <c r="G295" s="1"/>
      <c r="H295" s="1"/>
      <c r="J295" s="1"/>
      <c r="L295" s="1"/>
      <c r="M295" s="1"/>
      <c r="N295" s="1"/>
      <c r="P295" s="1"/>
      <c r="Q295" s="1"/>
      <c r="S295" s="1"/>
      <c r="T295" s="1"/>
      <c r="U295" s="57"/>
    </row>
    <row r="296" spans="3:21" x14ac:dyDescent="0.25">
      <c r="C296" s="1"/>
      <c r="D296" s="1"/>
      <c r="F296" s="1"/>
      <c r="G296" s="1"/>
      <c r="H296" s="1"/>
      <c r="J296" s="1"/>
      <c r="L296" s="1"/>
      <c r="M296" s="1"/>
      <c r="N296" s="1"/>
      <c r="P296" s="1"/>
      <c r="Q296" s="1"/>
      <c r="S296" s="1"/>
      <c r="T296" s="1"/>
      <c r="U296" s="57"/>
    </row>
    <row r="297" spans="3:21" x14ac:dyDescent="0.25">
      <c r="C297" s="1"/>
      <c r="D297" s="1"/>
      <c r="F297" s="1"/>
      <c r="G297" s="1"/>
      <c r="H297" s="1"/>
      <c r="J297" s="1"/>
      <c r="L297" s="1"/>
      <c r="M297" s="1"/>
      <c r="N297" s="1"/>
      <c r="P297" s="1"/>
      <c r="Q297" s="1"/>
      <c r="S297" s="1"/>
      <c r="T297" s="1"/>
      <c r="U297" s="57"/>
    </row>
    <row r="298" spans="3:21" x14ac:dyDescent="0.25">
      <c r="C298" s="1"/>
      <c r="D298" s="1"/>
      <c r="F298" s="1"/>
      <c r="G298" s="1"/>
      <c r="H298" s="1"/>
      <c r="J298" s="1"/>
      <c r="L298" s="1"/>
      <c r="M298" s="1"/>
      <c r="N298" s="1"/>
      <c r="P298" s="1"/>
      <c r="Q298" s="1"/>
      <c r="S298" s="1"/>
      <c r="T298" s="1"/>
      <c r="U298" s="57"/>
    </row>
    <row r="299" spans="3:21" x14ac:dyDescent="0.25">
      <c r="C299" s="1"/>
      <c r="D299" s="1"/>
      <c r="F299" s="1"/>
      <c r="G299" s="1"/>
      <c r="H299" s="1"/>
      <c r="J299" s="1"/>
      <c r="L299" s="1"/>
      <c r="M299" s="1"/>
      <c r="N299" s="1"/>
      <c r="P299" s="1"/>
      <c r="Q299" s="1"/>
      <c r="S299" s="1"/>
      <c r="T299" s="1"/>
      <c r="U299" s="57"/>
    </row>
    <row r="300" spans="3:21" x14ac:dyDescent="0.25">
      <c r="C300" s="1"/>
      <c r="D300" s="1"/>
      <c r="F300" s="1"/>
      <c r="G300" s="1"/>
      <c r="H300" s="1"/>
      <c r="J300" s="1"/>
      <c r="L300" s="1"/>
      <c r="M300" s="1"/>
      <c r="N300" s="1"/>
      <c r="P300" s="1"/>
      <c r="Q300" s="1"/>
      <c r="S300" s="1"/>
      <c r="T300" s="1"/>
      <c r="U300" s="57"/>
    </row>
    <row r="301" spans="3:21" x14ac:dyDescent="0.25">
      <c r="C301" s="1"/>
      <c r="D301" s="1"/>
      <c r="F301" s="1"/>
      <c r="G301" s="1"/>
      <c r="H301" s="1"/>
      <c r="J301" s="1"/>
      <c r="L301" s="1"/>
      <c r="M301" s="1"/>
      <c r="N301" s="1"/>
      <c r="P301" s="1"/>
      <c r="Q301" s="1"/>
      <c r="S301" s="1"/>
      <c r="T301" s="1"/>
      <c r="U301" s="57"/>
    </row>
    <row r="302" spans="3:21" x14ac:dyDescent="0.25">
      <c r="C302" s="1"/>
      <c r="D302" s="1"/>
      <c r="F302" s="1"/>
      <c r="G302" s="1"/>
      <c r="H302" s="1"/>
      <c r="J302" s="1"/>
      <c r="L302" s="1"/>
      <c r="M302" s="1"/>
      <c r="N302" s="1"/>
      <c r="P302" s="1"/>
      <c r="Q302" s="1"/>
      <c r="S302" s="1"/>
      <c r="T302" s="1"/>
      <c r="U302" s="57"/>
    </row>
    <row r="303" spans="3:21" x14ac:dyDescent="0.25">
      <c r="C303" s="1"/>
      <c r="D303" s="1"/>
      <c r="F303" s="1"/>
      <c r="G303" s="1"/>
      <c r="H303" s="1"/>
      <c r="J303" s="1"/>
      <c r="L303" s="1"/>
      <c r="M303" s="1"/>
      <c r="N303" s="1"/>
      <c r="P303" s="1"/>
      <c r="Q303" s="1"/>
      <c r="S303" s="1"/>
      <c r="T303" s="1"/>
      <c r="U303" s="57"/>
    </row>
    <row r="304" spans="3:21" x14ac:dyDescent="0.25">
      <c r="C304" s="1"/>
      <c r="D304" s="1"/>
      <c r="F304" s="1"/>
      <c r="G304" s="1"/>
      <c r="H304" s="1"/>
      <c r="J304" s="1"/>
      <c r="L304" s="1"/>
      <c r="M304" s="1"/>
      <c r="N304" s="1"/>
      <c r="P304" s="1"/>
      <c r="Q304" s="1"/>
      <c r="S304" s="1"/>
      <c r="T304" s="1"/>
      <c r="U304" s="57"/>
    </row>
    <row r="305" spans="3:21" x14ac:dyDescent="0.25">
      <c r="C305" s="1"/>
      <c r="D305" s="1"/>
      <c r="F305" s="1"/>
      <c r="G305" s="1"/>
      <c r="H305" s="1"/>
      <c r="J305" s="1"/>
      <c r="L305" s="1"/>
      <c r="M305" s="1"/>
      <c r="N305" s="1"/>
      <c r="P305" s="1"/>
      <c r="Q305" s="1"/>
      <c r="S305" s="1"/>
      <c r="T305" s="1"/>
      <c r="U305" s="57"/>
    </row>
    <row r="306" spans="3:21" x14ac:dyDescent="0.25">
      <c r="C306" s="1"/>
      <c r="D306" s="1"/>
      <c r="F306" s="1"/>
      <c r="G306" s="1"/>
      <c r="H306" s="1"/>
      <c r="J306" s="1"/>
      <c r="L306" s="1"/>
      <c r="M306" s="1"/>
      <c r="N306" s="1"/>
      <c r="P306" s="1"/>
      <c r="Q306" s="1"/>
      <c r="S306" s="1"/>
      <c r="T306" s="1"/>
      <c r="U306" s="57"/>
    </row>
  </sheetData>
  <mergeCells count="34">
    <mergeCell ref="R28:R29"/>
    <mergeCell ref="P8:Q8"/>
    <mergeCell ref="I8:I13"/>
    <mergeCell ref="I7:J7"/>
    <mergeCell ref="K8:K13"/>
    <mergeCell ref="K7:N7"/>
    <mergeCell ref="P9:Q11"/>
    <mergeCell ref="U28:U29"/>
    <mergeCell ref="B7:H7"/>
    <mergeCell ref="B8:B13"/>
    <mergeCell ref="E8:E13"/>
    <mergeCell ref="C8:D8"/>
    <mergeCell ref="C9:D11"/>
    <mergeCell ref="F8:G8"/>
    <mergeCell ref="F9:H11"/>
    <mergeCell ref="B28:B29"/>
    <mergeCell ref="E28:E29"/>
    <mergeCell ref="I28:I29"/>
    <mergeCell ref="K28:K29"/>
    <mergeCell ref="O28:O29"/>
    <mergeCell ref="S10:T11"/>
    <mergeCell ref="L9:N11"/>
    <mergeCell ref="J9:J11"/>
    <mergeCell ref="A5:A13"/>
    <mergeCell ref="B5:T5"/>
    <mergeCell ref="U5:U13"/>
    <mergeCell ref="B6:J6"/>
    <mergeCell ref="K6:T6"/>
    <mergeCell ref="S7:T7"/>
    <mergeCell ref="S8:T8"/>
    <mergeCell ref="S9:T9"/>
    <mergeCell ref="O7:O13"/>
    <mergeCell ref="P7:Q7"/>
    <mergeCell ref="R7:R13"/>
  </mergeCells>
  <pageMargins left="0.7" right="0.7" top="0.75" bottom="0.75" header="0.3" footer="0.3"/>
  <pageSetup paperSize="9" orientation="landscape" horizontalDpi="0" verticalDpi="0" r:id="rId1"/>
  <ignoredErrors>
    <ignoredError sqref="C28:Q2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6"/>
  <sheetViews>
    <sheetView zoomScaleNormal="100" workbookViewId="0">
      <selection activeCell="AB21" sqref="AB21"/>
    </sheetView>
  </sheetViews>
  <sheetFormatPr defaultRowHeight="15.75" x14ac:dyDescent="0.25"/>
  <cols>
    <col min="1" max="1" width="18.85546875" customWidth="1"/>
    <col min="2" max="2" width="3.85546875" style="58" customWidth="1"/>
    <col min="3" max="4" width="6.7109375" customWidth="1"/>
    <col min="5" max="5" width="3.85546875" style="58" customWidth="1"/>
    <col min="6" max="7" width="6.7109375" customWidth="1"/>
    <col min="8" max="8" width="5.7109375" customWidth="1"/>
    <col min="9" max="9" width="3.85546875" style="58" customWidth="1"/>
    <col min="10" max="10" width="12.28515625" customWidth="1"/>
    <col min="11" max="11" width="3.85546875" style="58" customWidth="1"/>
    <col min="12" max="14" width="6.7109375" customWidth="1"/>
    <col min="15" max="15" width="3.85546875" style="58" hidden="1" customWidth="1"/>
    <col min="16" max="17" width="6.7109375" hidden="1" customWidth="1"/>
    <col min="18" max="18" width="3.85546875" style="58" hidden="1" customWidth="1"/>
    <col min="19" max="20" width="5.7109375" hidden="1" customWidth="1"/>
    <col min="21" max="21" width="5.7109375" style="49" customWidth="1"/>
    <col min="22" max="22" width="5.7109375" style="69" customWidth="1"/>
    <col min="23" max="27" width="5.7109375" customWidth="1"/>
  </cols>
  <sheetData>
    <row r="1" spans="1:22" ht="18.75" x14ac:dyDescent="0.3">
      <c r="A1" s="48" t="s">
        <v>54</v>
      </c>
      <c r="B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2" ht="18.75" x14ac:dyDescent="0.3">
      <c r="A2" s="48" t="s">
        <v>55</v>
      </c>
      <c r="B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2" x14ac:dyDescent="0.25">
      <c r="A3" s="50" t="s">
        <v>56</v>
      </c>
      <c r="B3"/>
      <c r="E3" s="50"/>
      <c r="I3"/>
      <c r="K3"/>
      <c r="O3"/>
      <c r="R3"/>
    </row>
    <row r="4" spans="1:22" x14ac:dyDescent="0.25">
      <c r="A4" s="51" t="s">
        <v>44</v>
      </c>
      <c r="B4"/>
      <c r="E4" s="51"/>
      <c r="I4"/>
      <c r="K4"/>
      <c r="O4"/>
      <c r="R4"/>
    </row>
    <row r="5" spans="1:22" ht="15" customHeight="1" x14ac:dyDescent="0.25">
      <c r="A5" s="116" t="s">
        <v>45</v>
      </c>
      <c r="B5" s="117" t="s">
        <v>68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8" t="s">
        <v>46</v>
      </c>
      <c r="V5" s="162" t="s">
        <v>26</v>
      </c>
    </row>
    <row r="6" spans="1:22" ht="15" customHeight="1" x14ac:dyDescent="0.25">
      <c r="A6" s="116"/>
      <c r="B6" s="120" t="s">
        <v>47</v>
      </c>
      <c r="C6" s="120"/>
      <c r="D6" s="120"/>
      <c r="E6" s="120"/>
      <c r="F6" s="120"/>
      <c r="G6" s="120"/>
      <c r="H6" s="120"/>
      <c r="I6" s="120"/>
      <c r="J6" s="120"/>
      <c r="K6" s="120" t="s">
        <v>48</v>
      </c>
      <c r="L6" s="120"/>
      <c r="M6" s="120"/>
      <c r="N6" s="120"/>
      <c r="O6" s="120"/>
      <c r="P6" s="120"/>
      <c r="Q6" s="120"/>
      <c r="R6" s="120"/>
      <c r="S6" s="120"/>
      <c r="T6" s="120"/>
      <c r="U6" s="119"/>
      <c r="V6" s="163"/>
    </row>
    <row r="7" spans="1:22" ht="34.9" customHeight="1" x14ac:dyDescent="0.25">
      <c r="A7" s="116"/>
      <c r="B7" s="131" t="s">
        <v>19</v>
      </c>
      <c r="C7" s="131"/>
      <c r="D7" s="131"/>
      <c r="E7" s="131"/>
      <c r="F7" s="131"/>
      <c r="G7" s="131"/>
      <c r="H7" s="131"/>
      <c r="I7" s="158" t="s">
        <v>69</v>
      </c>
      <c r="J7" s="158"/>
      <c r="K7" s="126" t="s">
        <v>71</v>
      </c>
      <c r="L7" s="126"/>
      <c r="M7" s="126"/>
      <c r="N7" s="126"/>
      <c r="O7" s="125"/>
      <c r="P7" s="126"/>
      <c r="Q7" s="126"/>
      <c r="R7" s="127"/>
      <c r="S7" s="121"/>
      <c r="T7" s="122"/>
      <c r="U7" s="119"/>
      <c r="V7" s="163"/>
    </row>
    <row r="8" spans="1:22" ht="19.899999999999999" customHeight="1" x14ac:dyDescent="0.25">
      <c r="A8" s="116"/>
      <c r="B8" s="125" t="s">
        <v>49</v>
      </c>
      <c r="C8" s="132" t="s">
        <v>60</v>
      </c>
      <c r="D8" s="132"/>
      <c r="E8" s="125" t="s">
        <v>49</v>
      </c>
      <c r="F8" s="159" t="s">
        <v>58</v>
      </c>
      <c r="G8" s="160"/>
      <c r="H8" s="161"/>
      <c r="I8" s="127" t="s">
        <v>49</v>
      </c>
      <c r="J8" s="66" t="s">
        <v>64</v>
      </c>
      <c r="K8" s="125" t="s">
        <v>49</v>
      </c>
      <c r="L8" s="67" t="s">
        <v>62</v>
      </c>
      <c r="M8" s="67"/>
      <c r="N8" s="67"/>
      <c r="O8" s="125"/>
      <c r="P8" s="132"/>
      <c r="Q8" s="132"/>
      <c r="R8" s="128"/>
      <c r="S8" s="121"/>
      <c r="T8" s="122"/>
      <c r="U8" s="119"/>
      <c r="V8" s="163"/>
    </row>
    <row r="9" spans="1:22" ht="15" customHeight="1" x14ac:dyDescent="0.25">
      <c r="A9" s="116"/>
      <c r="B9" s="125"/>
      <c r="C9" s="133" t="s">
        <v>59</v>
      </c>
      <c r="D9" s="133"/>
      <c r="E9" s="125"/>
      <c r="F9" s="134" t="s">
        <v>70</v>
      </c>
      <c r="G9" s="135"/>
      <c r="H9" s="136"/>
      <c r="I9" s="128"/>
      <c r="J9" s="153" t="s">
        <v>11</v>
      </c>
      <c r="K9" s="125"/>
      <c r="L9" s="144" t="s">
        <v>63</v>
      </c>
      <c r="M9" s="145"/>
      <c r="N9" s="146"/>
      <c r="O9" s="125"/>
      <c r="P9" s="134"/>
      <c r="Q9" s="136"/>
      <c r="R9" s="128"/>
      <c r="S9" s="123"/>
      <c r="T9" s="124"/>
      <c r="U9" s="119"/>
      <c r="V9" s="163"/>
    </row>
    <row r="10" spans="1:22" ht="15" customHeight="1" x14ac:dyDescent="0.25">
      <c r="A10" s="116"/>
      <c r="B10" s="125"/>
      <c r="C10" s="133"/>
      <c r="D10" s="133"/>
      <c r="E10" s="125"/>
      <c r="F10" s="137"/>
      <c r="G10" s="138"/>
      <c r="H10" s="139"/>
      <c r="I10" s="128"/>
      <c r="J10" s="154"/>
      <c r="K10" s="125"/>
      <c r="L10" s="147"/>
      <c r="M10" s="148"/>
      <c r="N10" s="149"/>
      <c r="O10" s="125"/>
      <c r="P10" s="137"/>
      <c r="Q10" s="139"/>
      <c r="R10" s="128"/>
      <c r="S10" s="134"/>
      <c r="T10" s="136"/>
      <c r="U10" s="119"/>
      <c r="V10" s="163"/>
    </row>
    <row r="11" spans="1:22" ht="15" customHeight="1" x14ac:dyDescent="0.25">
      <c r="A11" s="116"/>
      <c r="B11" s="125"/>
      <c r="C11" s="133"/>
      <c r="D11" s="133"/>
      <c r="E11" s="125"/>
      <c r="F11" s="140"/>
      <c r="G11" s="141"/>
      <c r="H11" s="142"/>
      <c r="I11" s="128"/>
      <c r="J11" s="155"/>
      <c r="K11" s="125"/>
      <c r="L11" s="150"/>
      <c r="M11" s="151"/>
      <c r="N11" s="152"/>
      <c r="O11" s="125"/>
      <c r="P11" s="140"/>
      <c r="Q11" s="142"/>
      <c r="R11" s="128"/>
      <c r="S11" s="140"/>
      <c r="T11" s="142"/>
      <c r="U11" s="119"/>
      <c r="V11" s="163"/>
    </row>
    <row r="12" spans="1:22" ht="15" customHeight="1" x14ac:dyDescent="0.25">
      <c r="A12" s="116"/>
      <c r="B12" s="125"/>
      <c r="C12" s="65" t="s">
        <v>51</v>
      </c>
      <c r="D12" s="65" t="s">
        <v>52</v>
      </c>
      <c r="E12" s="125"/>
      <c r="F12" s="65" t="s">
        <v>51</v>
      </c>
      <c r="G12" s="65" t="s">
        <v>52</v>
      </c>
      <c r="H12" s="65" t="s">
        <v>53</v>
      </c>
      <c r="I12" s="128"/>
      <c r="J12" s="53" t="s">
        <v>66</v>
      </c>
      <c r="K12" s="125"/>
      <c r="L12" s="65" t="s">
        <v>51</v>
      </c>
      <c r="M12" s="65" t="s">
        <v>52</v>
      </c>
      <c r="N12" s="65" t="s">
        <v>53</v>
      </c>
      <c r="O12" s="125"/>
      <c r="P12" s="65"/>
      <c r="Q12" s="65"/>
      <c r="R12" s="128"/>
      <c r="S12" s="59"/>
      <c r="T12" s="53"/>
      <c r="U12" s="119"/>
      <c r="V12" s="163"/>
    </row>
    <row r="13" spans="1:22" s="1" customFormat="1" ht="15" customHeight="1" x14ac:dyDescent="0.25">
      <c r="A13" s="116"/>
      <c r="B13" s="125"/>
      <c r="C13" s="60">
        <v>0.375</v>
      </c>
      <c r="D13" s="60">
        <v>0.44791666666666669</v>
      </c>
      <c r="E13" s="125"/>
      <c r="F13" s="60">
        <v>0.375</v>
      </c>
      <c r="G13" s="60">
        <v>0.4375</v>
      </c>
      <c r="H13" s="60">
        <v>0.5</v>
      </c>
      <c r="I13" s="129"/>
      <c r="J13" s="60">
        <v>0.375</v>
      </c>
      <c r="K13" s="125"/>
      <c r="L13" s="60">
        <v>0.375</v>
      </c>
      <c r="M13" s="60">
        <v>0.42708333333333331</v>
      </c>
      <c r="N13" s="60">
        <v>0.47916666666666669</v>
      </c>
      <c r="O13" s="125"/>
      <c r="P13" s="60"/>
      <c r="Q13" s="60"/>
      <c r="R13" s="129"/>
      <c r="S13" s="60"/>
      <c r="T13" s="60"/>
      <c r="U13" s="119"/>
      <c r="V13" s="163"/>
    </row>
    <row r="14" spans="1:22" s="52" customFormat="1" ht="15" customHeight="1" x14ac:dyDescent="0.25">
      <c r="A14" s="26" t="s">
        <v>27</v>
      </c>
      <c r="B14" s="62">
        <f t="shared" ref="B14:B27" si="0">C14+D14</f>
        <v>4</v>
      </c>
      <c r="C14" s="53">
        <v>2</v>
      </c>
      <c r="D14" s="53">
        <v>2</v>
      </c>
      <c r="E14" s="62">
        <f>F14+H14+G14</f>
        <v>13</v>
      </c>
      <c r="F14" s="53">
        <v>4</v>
      </c>
      <c r="G14" s="53">
        <v>4</v>
      </c>
      <c r="H14" s="53">
        <v>5</v>
      </c>
      <c r="I14" s="62">
        <f t="shared" ref="I14:I27" si="1">J14</f>
        <v>5</v>
      </c>
      <c r="J14" s="53">
        <v>5</v>
      </c>
      <c r="K14" s="62">
        <f>L14+M14+N14</f>
        <v>7</v>
      </c>
      <c r="L14" s="53">
        <v>2</v>
      </c>
      <c r="M14" s="53">
        <v>2</v>
      </c>
      <c r="N14" s="53">
        <v>3</v>
      </c>
      <c r="O14" s="62"/>
      <c r="P14" s="53"/>
      <c r="Q14" s="53"/>
      <c r="R14" s="62"/>
      <c r="S14" s="53"/>
      <c r="T14" s="53"/>
      <c r="U14" s="63">
        <f t="shared" ref="U14:U27" si="2">B14+E14+I14+K14+O14+R14</f>
        <v>29</v>
      </c>
      <c r="V14" s="68">
        <f>Laupäev!U14+Pühapäev!U14</f>
        <v>62</v>
      </c>
    </row>
    <row r="15" spans="1:22" s="52" customFormat="1" ht="15" customHeight="1" x14ac:dyDescent="0.25">
      <c r="A15" s="23" t="s">
        <v>28</v>
      </c>
      <c r="B15" s="62">
        <f t="shared" si="0"/>
        <v>5</v>
      </c>
      <c r="C15" s="53">
        <v>3</v>
      </c>
      <c r="D15" s="53">
        <v>2</v>
      </c>
      <c r="E15" s="62">
        <f t="shared" ref="E15:E27" si="3">F15+H15+G15</f>
        <v>7</v>
      </c>
      <c r="F15" s="53">
        <v>2</v>
      </c>
      <c r="G15" s="53">
        <v>2</v>
      </c>
      <c r="H15" s="53">
        <v>3</v>
      </c>
      <c r="I15" s="62">
        <f t="shared" si="1"/>
        <v>2</v>
      </c>
      <c r="J15" s="53">
        <v>2</v>
      </c>
      <c r="K15" s="62">
        <f t="shared" ref="K15:K27" si="4">L15+M15+N15</f>
        <v>11</v>
      </c>
      <c r="L15" s="53">
        <v>3</v>
      </c>
      <c r="M15" s="53">
        <v>4</v>
      </c>
      <c r="N15" s="53">
        <v>4</v>
      </c>
      <c r="O15" s="62"/>
      <c r="P15" s="53"/>
      <c r="Q15" s="53"/>
      <c r="R15" s="62"/>
      <c r="S15" s="53"/>
      <c r="T15" s="53"/>
      <c r="U15" s="63">
        <f t="shared" si="2"/>
        <v>25</v>
      </c>
      <c r="V15" s="68">
        <f>Laupäev!U15+Pühapäev!U15</f>
        <v>56</v>
      </c>
    </row>
    <row r="16" spans="1:22" s="52" customFormat="1" ht="15" customHeight="1" x14ac:dyDescent="0.25">
      <c r="A16" s="23" t="s">
        <v>29</v>
      </c>
      <c r="B16" s="62">
        <f t="shared" si="0"/>
        <v>4</v>
      </c>
      <c r="C16" s="53">
        <v>2</v>
      </c>
      <c r="D16" s="53">
        <v>2</v>
      </c>
      <c r="E16" s="62">
        <f t="shared" si="3"/>
        <v>1</v>
      </c>
      <c r="F16" s="53">
        <v>1</v>
      </c>
      <c r="G16" s="53"/>
      <c r="H16" s="53"/>
      <c r="I16" s="62">
        <f t="shared" si="1"/>
        <v>0</v>
      </c>
      <c r="J16" s="53"/>
      <c r="K16" s="62">
        <f t="shared" si="4"/>
        <v>1</v>
      </c>
      <c r="L16" s="53"/>
      <c r="M16" s="53">
        <v>1</v>
      </c>
      <c r="N16" s="53"/>
      <c r="O16" s="62"/>
      <c r="P16" s="53"/>
      <c r="Q16" s="53"/>
      <c r="R16" s="62"/>
      <c r="S16" s="53"/>
      <c r="T16" s="53"/>
      <c r="U16" s="63">
        <f t="shared" si="2"/>
        <v>6</v>
      </c>
      <c r="V16" s="68">
        <f>Laupäev!U16+Pühapäev!U16</f>
        <v>8</v>
      </c>
    </row>
    <row r="17" spans="1:22" s="52" customFormat="1" ht="15" hidden="1" customHeight="1" x14ac:dyDescent="0.25">
      <c r="A17" s="23" t="s">
        <v>30</v>
      </c>
      <c r="B17" s="62">
        <f t="shared" si="0"/>
        <v>0</v>
      </c>
      <c r="C17" s="53"/>
      <c r="D17" s="53"/>
      <c r="E17" s="62">
        <f t="shared" si="3"/>
        <v>0</v>
      </c>
      <c r="F17" s="53"/>
      <c r="G17" s="53"/>
      <c r="H17" s="53"/>
      <c r="I17" s="62">
        <f t="shared" si="1"/>
        <v>0</v>
      </c>
      <c r="J17" s="53"/>
      <c r="K17" s="62">
        <f t="shared" si="4"/>
        <v>0</v>
      </c>
      <c r="L17" s="53"/>
      <c r="M17" s="53"/>
      <c r="N17" s="53"/>
      <c r="O17" s="62"/>
      <c r="P17" s="53"/>
      <c r="Q17" s="53"/>
      <c r="R17" s="62"/>
      <c r="S17" s="53"/>
      <c r="T17" s="53"/>
      <c r="U17" s="63">
        <f t="shared" si="2"/>
        <v>0</v>
      </c>
      <c r="V17" s="68">
        <f>Laupäev!U17+Pühapäev!U17</f>
        <v>0</v>
      </c>
    </row>
    <row r="18" spans="1:22" s="52" customFormat="1" ht="15" customHeight="1" x14ac:dyDescent="0.25">
      <c r="A18" s="23" t="s">
        <v>31</v>
      </c>
      <c r="B18" s="62">
        <f t="shared" si="0"/>
        <v>2</v>
      </c>
      <c r="C18" s="53">
        <v>1</v>
      </c>
      <c r="D18" s="53">
        <v>1</v>
      </c>
      <c r="E18" s="62">
        <f t="shared" si="3"/>
        <v>8</v>
      </c>
      <c r="F18" s="53">
        <v>3</v>
      </c>
      <c r="G18" s="53">
        <v>3</v>
      </c>
      <c r="H18" s="53">
        <v>2</v>
      </c>
      <c r="I18" s="62">
        <f t="shared" si="1"/>
        <v>1</v>
      </c>
      <c r="J18" s="53">
        <v>1</v>
      </c>
      <c r="K18" s="62">
        <f t="shared" si="4"/>
        <v>8</v>
      </c>
      <c r="L18" s="53">
        <v>3</v>
      </c>
      <c r="M18" s="53">
        <v>2</v>
      </c>
      <c r="N18" s="53">
        <v>3</v>
      </c>
      <c r="O18" s="62"/>
      <c r="P18" s="53"/>
      <c r="Q18" s="53"/>
      <c r="R18" s="62"/>
      <c r="S18" s="53"/>
      <c r="T18" s="53"/>
      <c r="U18" s="63">
        <f t="shared" si="2"/>
        <v>19</v>
      </c>
      <c r="V18" s="68">
        <f>Laupäev!U18+Pühapäev!U18</f>
        <v>41</v>
      </c>
    </row>
    <row r="19" spans="1:22" s="52" customFormat="1" ht="15" customHeight="1" x14ac:dyDescent="0.25">
      <c r="A19" s="23" t="s">
        <v>32</v>
      </c>
      <c r="B19" s="62">
        <f t="shared" si="0"/>
        <v>3</v>
      </c>
      <c r="C19" s="53">
        <v>2</v>
      </c>
      <c r="D19" s="53">
        <v>1</v>
      </c>
      <c r="E19" s="62">
        <f t="shared" si="3"/>
        <v>4</v>
      </c>
      <c r="F19" s="53">
        <v>1</v>
      </c>
      <c r="G19" s="53">
        <v>2</v>
      </c>
      <c r="H19" s="53">
        <v>1</v>
      </c>
      <c r="I19" s="62">
        <f t="shared" si="1"/>
        <v>0</v>
      </c>
      <c r="J19" s="53"/>
      <c r="K19" s="62">
        <f t="shared" si="4"/>
        <v>1</v>
      </c>
      <c r="L19" s="53">
        <v>1</v>
      </c>
      <c r="M19" s="53"/>
      <c r="N19" s="53"/>
      <c r="O19" s="62"/>
      <c r="P19" s="53"/>
      <c r="Q19" s="53"/>
      <c r="R19" s="62"/>
      <c r="S19" s="53"/>
      <c r="T19" s="53"/>
      <c r="U19" s="63">
        <f t="shared" si="2"/>
        <v>8</v>
      </c>
      <c r="V19" s="68">
        <f>Laupäev!U19+Pühapäev!U19</f>
        <v>14</v>
      </c>
    </row>
    <row r="20" spans="1:22" s="52" customFormat="1" ht="15" customHeight="1" x14ac:dyDescent="0.25">
      <c r="A20" s="23" t="s">
        <v>33</v>
      </c>
      <c r="B20" s="62">
        <f t="shared" si="0"/>
        <v>6</v>
      </c>
      <c r="C20" s="53">
        <v>3</v>
      </c>
      <c r="D20" s="53">
        <v>3</v>
      </c>
      <c r="E20" s="62">
        <f t="shared" si="3"/>
        <v>3</v>
      </c>
      <c r="F20" s="53">
        <v>1</v>
      </c>
      <c r="G20" s="53">
        <v>1</v>
      </c>
      <c r="H20" s="53">
        <v>1</v>
      </c>
      <c r="I20" s="62">
        <f t="shared" si="1"/>
        <v>2</v>
      </c>
      <c r="J20" s="53">
        <v>2</v>
      </c>
      <c r="K20" s="62">
        <f t="shared" si="4"/>
        <v>4</v>
      </c>
      <c r="L20" s="53">
        <v>2</v>
      </c>
      <c r="M20" s="53">
        <v>1</v>
      </c>
      <c r="N20" s="53">
        <v>1</v>
      </c>
      <c r="O20" s="62"/>
      <c r="P20" s="53"/>
      <c r="Q20" s="53"/>
      <c r="R20" s="62"/>
      <c r="S20" s="53"/>
      <c r="T20" s="53"/>
      <c r="U20" s="63">
        <f t="shared" si="2"/>
        <v>15</v>
      </c>
      <c r="V20" s="68">
        <f>Laupäev!U20+Pühapäev!U20</f>
        <v>30</v>
      </c>
    </row>
    <row r="21" spans="1:22" s="52" customFormat="1" ht="15" customHeight="1" x14ac:dyDescent="0.25">
      <c r="A21" s="23" t="s">
        <v>34</v>
      </c>
      <c r="B21" s="62">
        <f t="shared" si="0"/>
        <v>2</v>
      </c>
      <c r="C21" s="53">
        <v>1</v>
      </c>
      <c r="D21" s="53">
        <v>1</v>
      </c>
      <c r="E21" s="62">
        <f t="shared" si="3"/>
        <v>1</v>
      </c>
      <c r="F21" s="53"/>
      <c r="G21" s="53">
        <v>1</v>
      </c>
      <c r="H21" s="53"/>
      <c r="I21" s="62">
        <f t="shared" si="1"/>
        <v>0</v>
      </c>
      <c r="J21" s="53"/>
      <c r="K21" s="62">
        <f t="shared" si="4"/>
        <v>0</v>
      </c>
      <c r="L21" s="53"/>
      <c r="M21" s="53"/>
      <c r="N21" s="53"/>
      <c r="O21" s="62"/>
      <c r="P21" s="53"/>
      <c r="Q21" s="53"/>
      <c r="R21" s="62"/>
      <c r="S21" s="53"/>
      <c r="T21" s="53"/>
      <c r="U21" s="63">
        <f t="shared" si="2"/>
        <v>3</v>
      </c>
      <c r="V21" s="68">
        <f>Laupäev!U21+Pühapäev!U21</f>
        <v>7</v>
      </c>
    </row>
    <row r="22" spans="1:22" s="52" customFormat="1" ht="15" customHeight="1" x14ac:dyDescent="0.25">
      <c r="A22" s="23" t="s">
        <v>35</v>
      </c>
      <c r="B22" s="62">
        <f t="shared" si="0"/>
        <v>12</v>
      </c>
      <c r="C22" s="53">
        <v>6</v>
      </c>
      <c r="D22" s="53">
        <v>6</v>
      </c>
      <c r="E22" s="62">
        <f t="shared" si="3"/>
        <v>13</v>
      </c>
      <c r="F22" s="53">
        <v>4</v>
      </c>
      <c r="G22" s="53">
        <v>4</v>
      </c>
      <c r="H22" s="53">
        <v>5</v>
      </c>
      <c r="I22" s="62">
        <f t="shared" si="1"/>
        <v>5</v>
      </c>
      <c r="J22" s="53">
        <v>5</v>
      </c>
      <c r="K22" s="62">
        <f t="shared" si="4"/>
        <v>12</v>
      </c>
      <c r="L22" s="53">
        <v>4</v>
      </c>
      <c r="M22" s="53">
        <v>4</v>
      </c>
      <c r="N22" s="53">
        <v>4</v>
      </c>
      <c r="O22" s="62"/>
      <c r="P22" s="53"/>
      <c r="Q22" s="53"/>
      <c r="R22" s="62"/>
      <c r="S22" s="53"/>
      <c r="T22" s="53"/>
      <c r="U22" s="63">
        <f t="shared" si="2"/>
        <v>42</v>
      </c>
      <c r="V22" s="68">
        <f>Laupäev!U22+Pühapäev!U22</f>
        <v>78</v>
      </c>
    </row>
    <row r="23" spans="1:22" s="52" customFormat="1" ht="15" customHeight="1" x14ac:dyDescent="0.25">
      <c r="A23" s="23" t="s">
        <v>36</v>
      </c>
      <c r="B23" s="62">
        <f t="shared" si="0"/>
        <v>6</v>
      </c>
      <c r="C23" s="53">
        <v>3</v>
      </c>
      <c r="D23" s="53">
        <v>3</v>
      </c>
      <c r="E23" s="62">
        <f t="shared" si="3"/>
        <v>7</v>
      </c>
      <c r="F23" s="53">
        <v>3</v>
      </c>
      <c r="G23" s="53">
        <v>2</v>
      </c>
      <c r="H23" s="53">
        <v>2</v>
      </c>
      <c r="I23" s="62">
        <f t="shared" si="1"/>
        <v>4</v>
      </c>
      <c r="J23" s="53">
        <v>4</v>
      </c>
      <c r="K23" s="62">
        <f t="shared" si="4"/>
        <v>16</v>
      </c>
      <c r="L23" s="53">
        <v>5</v>
      </c>
      <c r="M23" s="53">
        <v>6</v>
      </c>
      <c r="N23" s="53">
        <v>5</v>
      </c>
      <c r="O23" s="62"/>
      <c r="P23" s="53"/>
      <c r="Q23" s="53"/>
      <c r="R23" s="62"/>
      <c r="S23" s="53"/>
      <c r="T23" s="53"/>
      <c r="U23" s="63">
        <f t="shared" si="2"/>
        <v>33</v>
      </c>
      <c r="V23" s="68">
        <f>Laupäev!U23+Pühapäev!U23</f>
        <v>63</v>
      </c>
    </row>
    <row r="24" spans="1:22" s="52" customFormat="1" ht="15" customHeight="1" x14ac:dyDescent="0.25">
      <c r="A24" s="23" t="s">
        <v>37</v>
      </c>
      <c r="B24" s="62">
        <f t="shared" si="0"/>
        <v>1</v>
      </c>
      <c r="C24" s="53"/>
      <c r="D24" s="53">
        <v>1</v>
      </c>
      <c r="E24" s="62">
        <f t="shared" si="3"/>
        <v>0</v>
      </c>
      <c r="F24" s="53"/>
      <c r="G24" s="53"/>
      <c r="H24" s="53"/>
      <c r="I24" s="62">
        <f t="shared" si="1"/>
        <v>0</v>
      </c>
      <c r="J24" s="53"/>
      <c r="K24" s="62">
        <f t="shared" si="4"/>
        <v>11</v>
      </c>
      <c r="L24" s="53">
        <v>4</v>
      </c>
      <c r="M24" s="53">
        <v>4</v>
      </c>
      <c r="N24" s="53">
        <v>3</v>
      </c>
      <c r="O24" s="62"/>
      <c r="P24" s="53"/>
      <c r="Q24" s="53"/>
      <c r="R24" s="62"/>
      <c r="S24" s="53"/>
      <c r="T24" s="53"/>
      <c r="U24" s="63">
        <f t="shared" si="2"/>
        <v>12</v>
      </c>
      <c r="V24" s="68">
        <f>Laupäev!U24+Pühapäev!U24</f>
        <v>27</v>
      </c>
    </row>
    <row r="25" spans="1:22" s="52" customFormat="1" ht="15" customHeight="1" x14ac:dyDescent="0.25">
      <c r="A25" s="34" t="s">
        <v>43</v>
      </c>
      <c r="B25" s="62">
        <f t="shared" si="0"/>
        <v>0</v>
      </c>
      <c r="C25" s="53"/>
      <c r="D25" s="53"/>
      <c r="E25" s="62">
        <f t="shared" si="3"/>
        <v>0</v>
      </c>
      <c r="F25" s="53"/>
      <c r="G25" s="53"/>
      <c r="H25" s="53"/>
      <c r="I25" s="62">
        <f t="shared" si="1"/>
        <v>0</v>
      </c>
      <c r="J25" s="53"/>
      <c r="K25" s="62">
        <f t="shared" si="4"/>
        <v>3</v>
      </c>
      <c r="L25" s="53">
        <v>1</v>
      </c>
      <c r="M25" s="53">
        <v>1</v>
      </c>
      <c r="N25" s="53">
        <v>1</v>
      </c>
      <c r="O25" s="62"/>
      <c r="P25" s="53"/>
      <c r="Q25" s="53"/>
      <c r="R25" s="62"/>
      <c r="S25" s="53"/>
      <c r="T25" s="53"/>
      <c r="U25" s="63">
        <f t="shared" si="2"/>
        <v>3</v>
      </c>
      <c r="V25" s="68">
        <f>Laupäev!U25+Pühapäev!U25</f>
        <v>8</v>
      </c>
    </row>
    <row r="26" spans="1:22" s="52" customFormat="1" ht="15" customHeight="1" x14ac:dyDescent="0.25">
      <c r="A26" s="34" t="s">
        <v>42</v>
      </c>
      <c r="B26" s="62">
        <f t="shared" si="0"/>
        <v>0</v>
      </c>
      <c r="C26" s="53"/>
      <c r="D26" s="53"/>
      <c r="E26" s="62">
        <f t="shared" si="3"/>
        <v>0</v>
      </c>
      <c r="F26" s="53"/>
      <c r="G26" s="53"/>
      <c r="H26" s="53"/>
      <c r="I26" s="62">
        <f t="shared" si="1"/>
        <v>0</v>
      </c>
      <c r="J26" s="53"/>
      <c r="K26" s="62">
        <f t="shared" si="4"/>
        <v>0</v>
      </c>
      <c r="L26" s="53"/>
      <c r="M26" s="53"/>
      <c r="N26" s="53"/>
      <c r="O26" s="62"/>
      <c r="P26" s="53"/>
      <c r="Q26" s="53"/>
      <c r="R26" s="62"/>
      <c r="S26" s="53"/>
      <c r="T26" s="53"/>
      <c r="U26" s="63">
        <f t="shared" si="2"/>
        <v>0</v>
      </c>
      <c r="V26" s="68">
        <f>Laupäev!U26+Pühapäev!U26</f>
        <v>1</v>
      </c>
    </row>
    <row r="27" spans="1:22" s="52" customFormat="1" ht="15" customHeight="1" x14ac:dyDescent="0.25">
      <c r="A27" s="47"/>
      <c r="B27" s="62">
        <f t="shared" si="0"/>
        <v>0</v>
      </c>
      <c r="C27" s="53"/>
      <c r="D27" s="53"/>
      <c r="E27" s="62">
        <f t="shared" si="3"/>
        <v>0</v>
      </c>
      <c r="F27" s="53"/>
      <c r="G27" s="53"/>
      <c r="H27" s="53"/>
      <c r="I27" s="62">
        <f t="shared" si="1"/>
        <v>0</v>
      </c>
      <c r="J27" s="53"/>
      <c r="K27" s="62">
        <f t="shared" si="4"/>
        <v>0</v>
      </c>
      <c r="L27" s="53"/>
      <c r="M27" s="53"/>
      <c r="N27" s="53"/>
      <c r="O27" s="62"/>
      <c r="P27" s="53"/>
      <c r="Q27" s="53"/>
      <c r="R27" s="62"/>
      <c r="S27" s="53"/>
      <c r="T27" s="53"/>
      <c r="U27" s="63">
        <f t="shared" si="2"/>
        <v>0</v>
      </c>
      <c r="V27" s="68">
        <f>Laupäev!U27+Pühapäev!U27</f>
        <v>0</v>
      </c>
    </row>
    <row r="28" spans="1:22" s="52" customFormat="1" ht="15" customHeight="1" x14ac:dyDescent="0.25">
      <c r="A28" s="47" t="s">
        <v>38</v>
      </c>
      <c r="B28" s="143">
        <f>C28+D28</f>
        <v>45</v>
      </c>
      <c r="C28" s="53">
        <f>SUM(C14:C27)</f>
        <v>23</v>
      </c>
      <c r="D28" s="53">
        <f>SUM(D14:D27)</f>
        <v>22</v>
      </c>
      <c r="E28" s="143">
        <f>F28+G28+H28</f>
        <v>57</v>
      </c>
      <c r="F28" s="53">
        <f>SUM(F14:F27)</f>
        <v>19</v>
      </c>
      <c r="G28" s="53">
        <f>SUM(G14:G27)</f>
        <v>19</v>
      </c>
      <c r="H28" s="53">
        <f>SUM(H14:H27)</f>
        <v>19</v>
      </c>
      <c r="I28" s="143">
        <f>J28</f>
        <v>19</v>
      </c>
      <c r="J28" s="53">
        <f>SUM(J14:J27)</f>
        <v>19</v>
      </c>
      <c r="K28" s="143">
        <f>L28+M28+N28</f>
        <v>74</v>
      </c>
      <c r="L28" s="53">
        <f>SUM(L14:L27)</f>
        <v>25</v>
      </c>
      <c r="M28" s="53">
        <f t="shared" ref="M28:N28" si="5">SUM(M14:M27)</f>
        <v>25</v>
      </c>
      <c r="N28" s="53">
        <f t="shared" si="5"/>
        <v>24</v>
      </c>
      <c r="O28" s="143"/>
      <c r="P28" s="53"/>
      <c r="Q28" s="53"/>
      <c r="R28" s="156"/>
      <c r="S28" s="53"/>
      <c r="T28" s="53"/>
      <c r="U28" s="130">
        <f>SUM(U14:U27)</f>
        <v>195</v>
      </c>
      <c r="V28" s="164">
        <f>SUM(V14:V27)</f>
        <v>395</v>
      </c>
    </row>
    <row r="29" spans="1:22" s="54" customFormat="1" ht="15" customHeight="1" x14ac:dyDescent="0.25">
      <c r="A29" s="64" t="s">
        <v>38</v>
      </c>
      <c r="B29" s="143"/>
      <c r="C29" s="65"/>
      <c r="D29" s="65"/>
      <c r="E29" s="143"/>
      <c r="F29" s="65"/>
      <c r="G29" s="65"/>
      <c r="H29" s="65"/>
      <c r="I29" s="143"/>
      <c r="J29" s="65"/>
      <c r="K29" s="143"/>
      <c r="L29" s="65"/>
      <c r="M29" s="65"/>
      <c r="N29" s="65"/>
      <c r="O29" s="143"/>
      <c r="P29" s="65"/>
      <c r="Q29" s="65"/>
      <c r="R29" s="157"/>
      <c r="S29" s="65"/>
      <c r="T29" s="65"/>
      <c r="U29" s="130"/>
      <c r="V29" s="164"/>
    </row>
    <row r="30" spans="1:22" s="52" customFormat="1" x14ac:dyDescent="0.25">
      <c r="B30" s="55"/>
      <c r="C30" s="56"/>
      <c r="D30" s="56"/>
      <c r="E30" s="55"/>
      <c r="F30" s="56"/>
      <c r="G30" s="56"/>
      <c r="H30" s="56"/>
      <c r="I30" s="55"/>
      <c r="J30" s="56"/>
      <c r="K30" s="55"/>
      <c r="L30" s="56"/>
      <c r="M30" s="56"/>
      <c r="N30" s="56"/>
      <c r="O30" s="55"/>
      <c r="P30" s="56"/>
      <c r="Q30" s="56"/>
      <c r="R30" s="55"/>
      <c r="S30" s="56"/>
      <c r="T30" s="56"/>
      <c r="U30" s="57"/>
      <c r="V30" s="70"/>
    </row>
    <row r="31" spans="1:22" x14ac:dyDescent="0.25">
      <c r="C31" s="1"/>
      <c r="D31" s="1"/>
      <c r="F31" s="1"/>
      <c r="G31" s="1"/>
      <c r="H31" s="1"/>
      <c r="J31" s="1"/>
      <c r="L31" s="1"/>
      <c r="M31" s="1"/>
      <c r="N31" s="1"/>
      <c r="P31" s="1"/>
      <c r="Q31" s="1"/>
      <c r="S31" s="1"/>
      <c r="T31" s="1"/>
      <c r="U31" s="57"/>
    </row>
    <row r="32" spans="1:22" x14ac:dyDescent="0.25">
      <c r="C32" s="1"/>
      <c r="D32" s="1"/>
      <c r="F32" s="1"/>
      <c r="G32" s="1"/>
      <c r="H32" s="1"/>
      <c r="J32" s="1"/>
      <c r="L32" s="1"/>
      <c r="M32" s="1"/>
      <c r="N32" s="1"/>
      <c r="P32" s="1"/>
      <c r="Q32" s="1"/>
      <c r="S32" s="1"/>
      <c r="T32" s="1"/>
      <c r="U32" s="57"/>
    </row>
    <row r="33" spans="3:21" x14ac:dyDescent="0.25">
      <c r="C33" s="1"/>
      <c r="D33" s="1"/>
      <c r="F33" s="1"/>
      <c r="G33" s="1"/>
      <c r="H33" s="1"/>
      <c r="J33" s="1"/>
      <c r="L33" s="1"/>
      <c r="M33" s="1"/>
      <c r="N33" s="1"/>
      <c r="P33" s="1"/>
      <c r="Q33" s="1"/>
      <c r="S33" s="1"/>
      <c r="T33" s="1"/>
      <c r="U33" s="57"/>
    </row>
    <row r="34" spans="3:21" x14ac:dyDescent="0.25">
      <c r="C34" s="1"/>
      <c r="D34" s="1"/>
      <c r="F34" s="1"/>
      <c r="G34" s="1"/>
      <c r="H34" s="1"/>
      <c r="J34" s="1"/>
      <c r="L34" s="1"/>
      <c r="M34" s="1"/>
      <c r="N34" s="1"/>
      <c r="P34" s="1"/>
      <c r="Q34" s="1"/>
      <c r="S34" s="1"/>
      <c r="T34" s="1"/>
      <c r="U34" s="57"/>
    </row>
    <row r="35" spans="3:21" x14ac:dyDescent="0.25">
      <c r="C35" s="1"/>
      <c r="D35" s="1"/>
      <c r="F35" s="1"/>
      <c r="G35" s="1"/>
      <c r="H35" s="1"/>
      <c r="J35" s="1"/>
      <c r="L35" s="1"/>
      <c r="M35" s="1"/>
      <c r="N35" s="1"/>
      <c r="P35" s="1"/>
      <c r="Q35" s="1"/>
      <c r="S35" s="1"/>
      <c r="T35" s="1"/>
      <c r="U35" s="57"/>
    </row>
    <row r="36" spans="3:21" x14ac:dyDescent="0.25">
      <c r="C36" s="1"/>
      <c r="D36" s="1"/>
      <c r="F36" s="1"/>
      <c r="G36" s="1"/>
      <c r="H36" s="1"/>
      <c r="J36" s="1"/>
      <c r="L36" s="1"/>
      <c r="M36" s="1"/>
      <c r="N36" s="1"/>
      <c r="P36" s="1"/>
      <c r="Q36" s="1"/>
      <c r="S36" s="1"/>
      <c r="T36" s="1"/>
      <c r="U36" s="57"/>
    </row>
    <row r="37" spans="3:21" x14ac:dyDescent="0.25">
      <c r="C37" s="1"/>
      <c r="D37" s="1"/>
      <c r="F37" s="1"/>
      <c r="G37" s="1"/>
      <c r="H37" s="1"/>
      <c r="J37" s="1"/>
      <c r="L37" s="1"/>
      <c r="M37" s="1"/>
      <c r="N37" s="1"/>
      <c r="P37" s="1"/>
      <c r="Q37" s="1"/>
      <c r="S37" s="1"/>
      <c r="T37" s="1"/>
      <c r="U37" s="57"/>
    </row>
    <row r="38" spans="3:21" x14ac:dyDescent="0.25">
      <c r="C38" s="1"/>
      <c r="D38" s="1"/>
      <c r="F38" s="1"/>
      <c r="G38" s="1"/>
      <c r="H38" s="1"/>
      <c r="J38" s="1"/>
      <c r="L38" s="1"/>
      <c r="M38" s="1"/>
      <c r="N38" s="1"/>
      <c r="P38" s="1"/>
      <c r="Q38" s="1"/>
      <c r="S38" s="1"/>
      <c r="T38" s="1"/>
      <c r="U38" s="57"/>
    </row>
    <row r="39" spans="3:21" x14ac:dyDescent="0.25">
      <c r="C39" s="1"/>
      <c r="D39" s="1"/>
      <c r="F39" s="1"/>
      <c r="G39" s="1"/>
      <c r="H39" s="1"/>
      <c r="J39" s="1"/>
      <c r="L39" s="1"/>
      <c r="M39" s="1"/>
      <c r="N39" s="1"/>
      <c r="P39" s="1"/>
      <c r="Q39" s="1"/>
      <c r="S39" s="1"/>
      <c r="T39" s="1"/>
      <c r="U39" s="57"/>
    </row>
    <row r="40" spans="3:21" x14ac:dyDescent="0.25">
      <c r="C40" s="1"/>
      <c r="D40" s="1"/>
      <c r="F40" s="1"/>
      <c r="G40" s="1"/>
      <c r="H40" s="1"/>
      <c r="J40" s="1"/>
      <c r="L40" s="1"/>
      <c r="M40" s="1"/>
      <c r="N40" s="1"/>
      <c r="P40" s="1"/>
      <c r="Q40" s="1"/>
      <c r="S40" s="1"/>
      <c r="T40" s="1"/>
      <c r="U40" s="57"/>
    </row>
    <row r="41" spans="3:21" x14ac:dyDescent="0.25">
      <c r="C41" s="1"/>
      <c r="D41" s="1"/>
      <c r="F41" s="1"/>
      <c r="G41" s="1"/>
      <c r="H41" s="1"/>
      <c r="J41" s="1"/>
      <c r="L41" s="1"/>
      <c r="M41" s="1"/>
      <c r="N41" s="1"/>
      <c r="P41" s="1"/>
      <c r="Q41" s="1"/>
      <c r="S41" s="1"/>
      <c r="T41" s="1"/>
      <c r="U41" s="57"/>
    </row>
    <row r="42" spans="3:21" x14ac:dyDescent="0.25">
      <c r="C42" s="1"/>
      <c r="D42" s="1"/>
      <c r="F42" s="1"/>
      <c r="G42" s="1"/>
      <c r="H42" s="1"/>
      <c r="J42" s="1"/>
      <c r="L42" s="1"/>
      <c r="M42" s="1"/>
      <c r="N42" s="1"/>
      <c r="P42" s="1"/>
      <c r="Q42" s="1"/>
      <c r="S42" s="1"/>
      <c r="T42" s="1"/>
      <c r="U42" s="57"/>
    </row>
    <row r="43" spans="3:21" x14ac:dyDescent="0.25">
      <c r="C43" s="1"/>
      <c r="D43" s="1"/>
      <c r="F43" s="1"/>
      <c r="G43" s="1"/>
      <c r="H43" s="1"/>
      <c r="J43" s="1"/>
      <c r="L43" s="1"/>
      <c r="M43" s="1"/>
      <c r="N43" s="1"/>
      <c r="P43" s="1"/>
      <c r="Q43" s="1"/>
      <c r="S43" s="1"/>
      <c r="T43" s="1"/>
      <c r="U43" s="57"/>
    </row>
    <row r="44" spans="3:21" x14ac:dyDescent="0.25">
      <c r="C44" s="1"/>
      <c r="D44" s="1"/>
      <c r="F44" s="1"/>
      <c r="G44" s="1"/>
      <c r="H44" s="1"/>
      <c r="J44" s="1"/>
      <c r="L44" s="1"/>
      <c r="M44" s="1"/>
      <c r="N44" s="1"/>
      <c r="P44" s="1"/>
      <c r="Q44" s="1"/>
      <c r="S44" s="1"/>
      <c r="T44" s="1"/>
      <c r="U44" s="57"/>
    </row>
    <row r="45" spans="3:21" x14ac:dyDescent="0.25">
      <c r="C45" s="1"/>
      <c r="D45" s="1"/>
      <c r="F45" s="1"/>
      <c r="G45" s="1"/>
      <c r="H45" s="1"/>
      <c r="J45" s="1"/>
      <c r="L45" s="1"/>
      <c r="M45" s="1"/>
      <c r="N45" s="1"/>
      <c r="P45" s="1"/>
      <c r="Q45" s="1"/>
      <c r="S45" s="1"/>
      <c r="T45" s="1"/>
      <c r="U45" s="57"/>
    </row>
    <row r="46" spans="3:21" x14ac:dyDescent="0.25">
      <c r="C46" s="1"/>
      <c r="D46" s="1"/>
      <c r="F46" s="1"/>
      <c r="G46" s="1"/>
      <c r="H46" s="1"/>
      <c r="J46" s="1"/>
      <c r="L46" s="1"/>
      <c r="M46" s="1"/>
      <c r="N46" s="1"/>
      <c r="P46" s="1"/>
      <c r="Q46" s="1"/>
      <c r="S46" s="1"/>
      <c r="T46" s="1"/>
      <c r="U46" s="57"/>
    </row>
    <row r="47" spans="3:21" x14ac:dyDescent="0.25">
      <c r="C47" s="1"/>
      <c r="D47" s="1"/>
      <c r="F47" s="1"/>
      <c r="G47" s="1"/>
      <c r="H47" s="1"/>
      <c r="J47" s="1"/>
      <c r="L47" s="1"/>
      <c r="M47" s="1"/>
      <c r="N47" s="1"/>
      <c r="P47" s="1"/>
      <c r="Q47" s="1"/>
      <c r="S47" s="1"/>
      <c r="T47" s="1"/>
      <c r="U47" s="57"/>
    </row>
    <row r="48" spans="3:21" x14ac:dyDescent="0.25">
      <c r="C48" s="1"/>
      <c r="D48" s="1"/>
      <c r="F48" s="1"/>
      <c r="G48" s="1"/>
      <c r="H48" s="1"/>
      <c r="J48" s="1"/>
      <c r="L48" s="1"/>
      <c r="M48" s="1"/>
      <c r="N48" s="1"/>
      <c r="P48" s="1"/>
      <c r="Q48" s="1"/>
      <c r="S48" s="1"/>
      <c r="T48" s="1"/>
      <c r="U48" s="57"/>
    </row>
    <row r="49" spans="3:21" x14ac:dyDescent="0.25">
      <c r="C49" s="1"/>
      <c r="D49" s="1"/>
      <c r="F49" s="1"/>
      <c r="G49" s="1"/>
      <c r="H49" s="1"/>
      <c r="J49" s="1"/>
      <c r="L49" s="1"/>
      <c r="M49" s="1"/>
      <c r="N49" s="1"/>
      <c r="P49" s="1"/>
      <c r="Q49" s="1"/>
      <c r="S49" s="1"/>
      <c r="T49" s="1"/>
      <c r="U49" s="57"/>
    </row>
    <row r="50" spans="3:21" x14ac:dyDescent="0.25">
      <c r="C50" s="1"/>
      <c r="D50" s="1"/>
      <c r="F50" s="1"/>
      <c r="G50" s="1"/>
      <c r="H50" s="1"/>
      <c r="J50" s="1"/>
      <c r="L50" s="1"/>
      <c r="M50" s="1"/>
      <c r="N50" s="1"/>
      <c r="P50" s="1"/>
      <c r="Q50" s="1"/>
      <c r="S50" s="1"/>
      <c r="T50" s="1"/>
      <c r="U50" s="57"/>
    </row>
    <row r="51" spans="3:21" x14ac:dyDescent="0.25">
      <c r="C51" s="1"/>
      <c r="D51" s="1"/>
      <c r="F51" s="1"/>
      <c r="G51" s="1"/>
      <c r="H51" s="1"/>
      <c r="J51" s="1"/>
      <c r="L51" s="1"/>
      <c r="M51" s="1"/>
      <c r="N51" s="1"/>
      <c r="P51" s="1"/>
      <c r="Q51" s="1"/>
      <c r="S51" s="1"/>
      <c r="T51" s="1"/>
      <c r="U51" s="57"/>
    </row>
    <row r="52" spans="3:21" x14ac:dyDescent="0.25">
      <c r="C52" s="1"/>
      <c r="D52" s="1"/>
      <c r="F52" s="1"/>
      <c r="G52" s="1"/>
      <c r="H52" s="1"/>
      <c r="J52" s="1"/>
      <c r="L52" s="1"/>
      <c r="M52" s="1"/>
      <c r="N52" s="1"/>
      <c r="P52" s="1"/>
      <c r="Q52" s="1"/>
      <c r="S52" s="1"/>
      <c r="T52" s="1"/>
      <c r="U52" s="57"/>
    </row>
    <row r="53" spans="3:21" x14ac:dyDescent="0.25">
      <c r="C53" s="1"/>
      <c r="D53" s="1"/>
      <c r="F53" s="1"/>
      <c r="G53" s="1"/>
      <c r="H53" s="1"/>
      <c r="J53" s="1"/>
      <c r="L53" s="1"/>
      <c r="M53" s="1"/>
      <c r="N53" s="1"/>
      <c r="P53" s="1"/>
      <c r="Q53" s="1"/>
      <c r="S53" s="1"/>
      <c r="T53" s="1"/>
      <c r="U53" s="57"/>
    </row>
    <row r="54" spans="3:21" x14ac:dyDescent="0.25">
      <c r="C54" s="1"/>
      <c r="D54" s="1"/>
      <c r="F54" s="1"/>
      <c r="G54" s="1"/>
      <c r="H54" s="1"/>
      <c r="J54" s="1"/>
      <c r="L54" s="1"/>
      <c r="M54" s="1"/>
      <c r="N54" s="1"/>
      <c r="P54" s="1"/>
      <c r="Q54" s="1"/>
      <c r="S54" s="1"/>
      <c r="T54" s="1"/>
      <c r="U54" s="57"/>
    </row>
    <row r="55" spans="3:21" x14ac:dyDescent="0.25">
      <c r="C55" s="1"/>
      <c r="D55" s="1"/>
      <c r="F55" s="1"/>
      <c r="G55" s="1"/>
      <c r="H55" s="1"/>
      <c r="J55" s="1"/>
      <c r="L55" s="1"/>
      <c r="M55" s="1"/>
      <c r="N55" s="1"/>
      <c r="P55" s="1"/>
      <c r="Q55" s="1"/>
      <c r="S55" s="1"/>
      <c r="T55" s="1"/>
      <c r="U55" s="57"/>
    </row>
    <row r="56" spans="3:21" x14ac:dyDescent="0.25">
      <c r="C56" s="1"/>
      <c r="D56" s="1"/>
      <c r="F56" s="1"/>
      <c r="G56" s="1"/>
      <c r="H56" s="1"/>
      <c r="J56" s="1"/>
      <c r="L56" s="1"/>
      <c r="M56" s="1"/>
      <c r="N56" s="1"/>
      <c r="P56" s="1"/>
      <c r="Q56" s="1"/>
      <c r="S56" s="1"/>
      <c r="T56" s="1"/>
      <c r="U56" s="57"/>
    </row>
    <row r="57" spans="3:21" x14ac:dyDescent="0.25">
      <c r="C57" s="1"/>
      <c r="D57" s="1"/>
      <c r="F57" s="1"/>
      <c r="G57" s="1"/>
      <c r="H57" s="1"/>
      <c r="J57" s="1"/>
      <c r="L57" s="1"/>
      <c r="M57" s="1"/>
      <c r="N57" s="1"/>
      <c r="P57" s="1"/>
      <c r="Q57" s="1"/>
      <c r="S57" s="1"/>
      <c r="T57" s="1"/>
      <c r="U57" s="57"/>
    </row>
    <row r="58" spans="3:21" x14ac:dyDescent="0.25">
      <c r="C58" s="1"/>
      <c r="D58" s="1"/>
      <c r="F58" s="1"/>
      <c r="G58" s="1"/>
      <c r="H58" s="1"/>
      <c r="J58" s="1"/>
      <c r="L58" s="1"/>
      <c r="M58" s="1"/>
      <c r="N58" s="1"/>
      <c r="P58" s="1"/>
      <c r="Q58" s="1"/>
      <c r="S58" s="1"/>
      <c r="T58" s="1"/>
      <c r="U58" s="57"/>
    </row>
    <row r="59" spans="3:21" x14ac:dyDescent="0.25">
      <c r="C59" s="1"/>
      <c r="D59" s="1"/>
      <c r="F59" s="1"/>
      <c r="G59" s="1"/>
      <c r="H59" s="1"/>
      <c r="J59" s="1"/>
      <c r="L59" s="1"/>
      <c r="M59" s="1"/>
      <c r="N59" s="1"/>
      <c r="P59" s="1"/>
      <c r="Q59" s="1"/>
      <c r="S59" s="1"/>
      <c r="T59" s="1"/>
      <c r="U59" s="57"/>
    </row>
    <row r="60" spans="3:21" x14ac:dyDescent="0.25">
      <c r="C60" s="1"/>
      <c r="D60" s="1"/>
      <c r="F60" s="1"/>
      <c r="G60" s="1"/>
      <c r="H60" s="1"/>
      <c r="J60" s="1"/>
      <c r="L60" s="1"/>
      <c r="M60" s="1"/>
      <c r="N60" s="1"/>
      <c r="P60" s="1"/>
      <c r="Q60" s="1"/>
      <c r="S60" s="1"/>
      <c r="T60" s="1"/>
      <c r="U60" s="57"/>
    </row>
    <row r="61" spans="3:21" x14ac:dyDescent="0.25">
      <c r="C61" s="1"/>
      <c r="D61" s="1"/>
      <c r="F61" s="1"/>
      <c r="G61" s="1"/>
      <c r="H61" s="1"/>
      <c r="J61" s="1"/>
      <c r="L61" s="1"/>
      <c r="M61" s="1"/>
      <c r="N61" s="1"/>
      <c r="P61" s="1"/>
      <c r="Q61" s="1"/>
      <c r="S61" s="1"/>
      <c r="T61" s="1"/>
      <c r="U61" s="57"/>
    </row>
    <row r="62" spans="3:21" x14ac:dyDescent="0.25">
      <c r="C62" s="1"/>
      <c r="D62" s="1"/>
      <c r="F62" s="1"/>
      <c r="G62" s="1"/>
      <c r="H62" s="1"/>
      <c r="J62" s="1"/>
      <c r="L62" s="1"/>
      <c r="M62" s="1"/>
      <c r="N62" s="1"/>
      <c r="P62" s="1"/>
      <c r="Q62" s="1"/>
      <c r="S62" s="1"/>
      <c r="T62" s="1"/>
      <c r="U62" s="57"/>
    </row>
    <row r="63" spans="3:21" x14ac:dyDescent="0.25">
      <c r="C63" s="1"/>
      <c r="D63" s="1"/>
      <c r="F63" s="1"/>
      <c r="G63" s="1"/>
      <c r="H63" s="1"/>
      <c r="J63" s="1"/>
      <c r="L63" s="1"/>
      <c r="M63" s="1"/>
      <c r="N63" s="1"/>
      <c r="P63" s="1"/>
      <c r="Q63" s="1"/>
      <c r="S63" s="1"/>
      <c r="T63" s="1"/>
      <c r="U63" s="57"/>
    </row>
    <row r="64" spans="3:21" x14ac:dyDescent="0.25">
      <c r="C64" s="1"/>
      <c r="D64" s="1"/>
      <c r="F64" s="1"/>
      <c r="G64" s="1"/>
      <c r="H64" s="1"/>
      <c r="J64" s="1"/>
      <c r="L64" s="1"/>
      <c r="M64" s="1"/>
      <c r="N64" s="1"/>
      <c r="P64" s="1"/>
      <c r="Q64" s="1"/>
      <c r="S64" s="1"/>
      <c r="T64" s="1"/>
      <c r="U64" s="57"/>
    </row>
    <row r="65" spans="3:21" x14ac:dyDescent="0.25">
      <c r="C65" s="1"/>
      <c r="D65" s="1"/>
      <c r="F65" s="1"/>
      <c r="G65" s="1"/>
      <c r="H65" s="1"/>
      <c r="J65" s="1"/>
      <c r="L65" s="1"/>
      <c r="M65" s="1"/>
      <c r="N65" s="1"/>
      <c r="P65" s="1"/>
      <c r="Q65" s="1"/>
      <c r="S65" s="1"/>
      <c r="T65" s="1"/>
      <c r="U65" s="57"/>
    </row>
    <row r="66" spans="3:21" x14ac:dyDescent="0.25">
      <c r="C66" s="1"/>
      <c r="D66" s="1"/>
      <c r="F66" s="1"/>
      <c r="G66" s="1"/>
      <c r="H66" s="1"/>
      <c r="J66" s="1"/>
      <c r="L66" s="1"/>
      <c r="M66" s="1"/>
      <c r="N66" s="1"/>
      <c r="P66" s="1"/>
      <c r="Q66" s="1"/>
      <c r="S66" s="1"/>
      <c r="T66" s="1"/>
      <c r="U66" s="57"/>
    </row>
    <row r="67" spans="3:21" x14ac:dyDescent="0.25">
      <c r="C67" s="1"/>
      <c r="D67" s="1"/>
      <c r="F67" s="1"/>
      <c r="G67" s="1"/>
      <c r="H67" s="1"/>
      <c r="J67" s="1"/>
      <c r="L67" s="1"/>
      <c r="M67" s="1"/>
      <c r="N67" s="1"/>
      <c r="P67" s="1"/>
      <c r="Q67" s="1"/>
      <c r="S67" s="1"/>
      <c r="T67" s="1"/>
      <c r="U67" s="57"/>
    </row>
    <row r="68" spans="3:21" x14ac:dyDescent="0.25">
      <c r="C68" s="1"/>
      <c r="D68" s="1"/>
      <c r="F68" s="1"/>
      <c r="G68" s="1"/>
      <c r="H68" s="1"/>
      <c r="J68" s="1"/>
      <c r="L68" s="1"/>
      <c r="M68" s="1"/>
      <c r="N68" s="1"/>
      <c r="P68" s="1"/>
      <c r="Q68" s="1"/>
      <c r="S68" s="1"/>
      <c r="T68" s="1"/>
      <c r="U68" s="57"/>
    </row>
    <row r="69" spans="3:21" x14ac:dyDescent="0.25">
      <c r="C69" s="1"/>
      <c r="D69" s="1"/>
      <c r="F69" s="1"/>
      <c r="G69" s="1"/>
      <c r="H69" s="1"/>
      <c r="J69" s="1"/>
      <c r="L69" s="1"/>
      <c r="M69" s="1"/>
      <c r="N69" s="1"/>
      <c r="P69" s="1"/>
      <c r="Q69" s="1"/>
      <c r="S69" s="1"/>
      <c r="T69" s="1"/>
      <c r="U69" s="57"/>
    </row>
    <row r="70" spans="3:21" x14ac:dyDescent="0.25">
      <c r="C70" s="1"/>
      <c r="D70" s="1"/>
      <c r="F70" s="1"/>
      <c r="G70" s="1"/>
      <c r="H70" s="1"/>
      <c r="J70" s="1"/>
      <c r="L70" s="1"/>
      <c r="M70" s="1"/>
      <c r="N70" s="1"/>
      <c r="P70" s="1"/>
      <c r="Q70" s="1"/>
      <c r="S70" s="1"/>
      <c r="T70" s="1"/>
      <c r="U70" s="57"/>
    </row>
    <row r="71" spans="3:21" x14ac:dyDescent="0.25">
      <c r="C71" s="1"/>
      <c r="D71" s="1"/>
      <c r="F71" s="1"/>
      <c r="G71" s="1"/>
      <c r="H71" s="1"/>
      <c r="J71" s="1"/>
      <c r="L71" s="1"/>
      <c r="M71" s="1"/>
      <c r="N71" s="1"/>
      <c r="P71" s="1"/>
      <c r="Q71" s="1"/>
      <c r="S71" s="1"/>
      <c r="T71" s="1"/>
      <c r="U71" s="57"/>
    </row>
    <row r="72" spans="3:21" x14ac:dyDescent="0.25">
      <c r="C72" s="1"/>
      <c r="D72" s="1"/>
      <c r="F72" s="1"/>
      <c r="G72" s="1"/>
      <c r="H72" s="1"/>
      <c r="J72" s="1"/>
      <c r="L72" s="1"/>
      <c r="M72" s="1"/>
      <c r="N72" s="1"/>
      <c r="P72" s="1"/>
      <c r="Q72" s="1"/>
      <c r="S72" s="1"/>
      <c r="T72" s="1"/>
      <c r="U72" s="57"/>
    </row>
    <row r="73" spans="3:21" x14ac:dyDescent="0.25">
      <c r="C73" s="1"/>
      <c r="D73" s="1"/>
      <c r="F73" s="1"/>
      <c r="G73" s="1"/>
      <c r="H73" s="1"/>
      <c r="J73" s="1"/>
      <c r="L73" s="1"/>
      <c r="M73" s="1"/>
      <c r="N73" s="1"/>
      <c r="P73" s="1"/>
      <c r="Q73" s="1"/>
      <c r="S73" s="1"/>
      <c r="T73" s="1"/>
      <c r="U73" s="57"/>
    </row>
    <row r="74" spans="3:21" x14ac:dyDescent="0.25">
      <c r="C74" s="1"/>
      <c r="D74" s="1"/>
      <c r="F74" s="1"/>
      <c r="G74" s="1"/>
      <c r="H74" s="1"/>
      <c r="J74" s="1"/>
      <c r="L74" s="1"/>
      <c r="M74" s="1"/>
      <c r="N74" s="1"/>
      <c r="P74" s="1"/>
      <c r="Q74" s="1"/>
      <c r="S74" s="1"/>
      <c r="T74" s="1"/>
      <c r="U74" s="57"/>
    </row>
    <row r="75" spans="3:21" x14ac:dyDescent="0.25">
      <c r="C75" s="1"/>
      <c r="D75" s="1"/>
      <c r="F75" s="1"/>
      <c r="G75" s="1"/>
      <c r="H75" s="1"/>
      <c r="J75" s="1"/>
      <c r="L75" s="1"/>
      <c r="M75" s="1"/>
      <c r="N75" s="1"/>
      <c r="P75" s="1"/>
      <c r="Q75" s="1"/>
      <c r="S75" s="1"/>
      <c r="T75" s="1"/>
      <c r="U75" s="57"/>
    </row>
    <row r="76" spans="3:21" x14ac:dyDescent="0.25">
      <c r="C76" s="1"/>
      <c r="D76" s="1"/>
      <c r="F76" s="1"/>
      <c r="G76" s="1"/>
      <c r="H76" s="1"/>
      <c r="J76" s="1"/>
      <c r="L76" s="1"/>
      <c r="M76" s="1"/>
      <c r="N76" s="1"/>
      <c r="P76" s="1"/>
      <c r="Q76" s="1"/>
      <c r="S76" s="1"/>
      <c r="T76" s="1"/>
      <c r="U76" s="57"/>
    </row>
    <row r="77" spans="3:21" x14ac:dyDescent="0.25">
      <c r="C77" s="1"/>
      <c r="D77" s="1"/>
      <c r="F77" s="1"/>
      <c r="G77" s="1"/>
      <c r="H77" s="1"/>
      <c r="J77" s="1"/>
      <c r="L77" s="1"/>
      <c r="M77" s="1"/>
      <c r="N77" s="1"/>
      <c r="P77" s="1"/>
      <c r="Q77" s="1"/>
      <c r="S77" s="1"/>
      <c r="T77" s="1"/>
      <c r="U77" s="57"/>
    </row>
    <row r="78" spans="3:21" x14ac:dyDescent="0.25">
      <c r="C78" s="1"/>
      <c r="D78" s="1"/>
      <c r="F78" s="1"/>
      <c r="G78" s="1"/>
      <c r="H78" s="1"/>
      <c r="J78" s="1"/>
      <c r="L78" s="1"/>
      <c r="M78" s="1"/>
      <c r="N78" s="1"/>
      <c r="P78" s="1"/>
      <c r="Q78" s="1"/>
      <c r="S78" s="1"/>
      <c r="T78" s="1"/>
      <c r="U78" s="57"/>
    </row>
    <row r="79" spans="3:21" x14ac:dyDescent="0.25">
      <c r="C79" s="1"/>
      <c r="D79" s="1"/>
      <c r="F79" s="1"/>
      <c r="G79" s="1"/>
      <c r="H79" s="1"/>
      <c r="J79" s="1"/>
      <c r="L79" s="1"/>
      <c r="M79" s="1"/>
      <c r="N79" s="1"/>
      <c r="P79" s="1"/>
      <c r="Q79" s="1"/>
      <c r="S79" s="1"/>
      <c r="T79" s="1"/>
      <c r="U79" s="57"/>
    </row>
    <row r="80" spans="3:21" x14ac:dyDescent="0.25">
      <c r="C80" s="1"/>
      <c r="D80" s="1"/>
      <c r="F80" s="1"/>
      <c r="G80" s="1"/>
      <c r="H80" s="1"/>
      <c r="J80" s="1"/>
      <c r="L80" s="1"/>
      <c r="M80" s="1"/>
      <c r="N80" s="1"/>
      <c r="P80" s="1"/>
      <c r="Q80" s="1"/>
      <c r="S80" s="1"/>
      <c r="T80" s="1"/>
      <c r="U80" s="57"/>
    </row>
    <row r="81" spans="3:21" x14ac:dyDescent="0.25">
      <c r="C81" s="1"/>
      <c r="D81" s="1"/>
      <c r="F81" s="1"/>
      <c r="G81" s="1"/>
      <c r="H81" s="1"/>
      <c r="J81" s="1"/>
      <c r="L81" s="1"/>
      <c r="M81" s="1"/>
      <c r="N81" s="1"/>
      <c r="P81" s="1"/>
      <c r="Q81" s="1"/>
      <c r="S81" s="1"/>
      <c r="T81" s="1"/>
      <c r="U81" s="57"/>
    </row>
    <row r="82" spans="3:21" x14ac:dyDescent="0.25">
      <c r="C82" s="1"/>
      <c r="D82" s="1"/>
      <c r="F82" s="1"/>
      <c r="G82" s="1"/>
      <c r="H82" s="1"/>
      <c r="J82" s="1"/>
      <c r="L82" s="1"/>
      <c r="M82" s="1"/>
      <c r="N82" s="1"/>
      <c r="P82" s="1"/>
      <c r="Q82" s="1"/>
      <c r="S82" s="1"/>
      <c r="T82" s="1"/>
      <c r="U82" s="57"/>
    </row>
    <row r="83" spans="3:21" x14ac:dyDescent="0.25">
      <c r="C83" s="1"/>
      <c r="D83" s="1"/>
      <c r="F83" s="1"/>
      <c r="G83" s="1"/>
      <c r="H83" s="1"/>
      <c r="J83" s="1"/>
      <c r="L83" s="1"/>
      <c r="M83" s="1"/>
      <c r="N83" s="1"/>
      <c r="P83" s="1"/>
      <c r="Q83" s="1"/>
      <c r="S83" s="1"/>
      <c r="T83" s="1"/>
      <c r="U83" s="57"/>
    </row>
    <row r="84" spans="3:21" x14ac:dyDescent="0.25">
      <c r="C84" s="1"/>
      <c r="D84" s="1"/>
      <c r="F84" s="1"/>
      <c r="G84" s="1"/>
      <c r="H84" s="1"/>
      <c r="J84" s="1"/>
      <c r="L84" s="1"/>
      <c r="M84" s="1"/>
      <c r="N84" s="1"/>
      <c r="P84" s="1"/>
      <c r="Q84" s="1"/>
      <c r="S84" s="1"/>
      <c r="T84" s="1"/>
      <c r="U84" s="57"/>
    </row>
    <row r="85" spans="3:21" x14ac:dyDescent="0.25">
      <c r="C85" s="1"/>
      <c r="D85" s="1"/>
      <c r="F85" s="1"/>
      <c r="G85" s="1"/>
      <c r="H85" s="1"/>
      <c r="J85" s="1"/>
      <c r="L85" s="1"/>
      <c r="M85" s="1"/>
      <c r="N85" s="1"/>
      <c r="P85" s="1"/>
      <c r="Q85" s="1"/>
      <c r="S85" s="1"/>
      <c r="T85" s="1"/>
      <c r="U85" s="57"/>
    </row>
    <row r="86" spans="3:21" x14ac:dyDescent="0.25">
      <c r="C86" s="1"/>
      <c r="D86" s="1"/>
      <c r="F86" s="1"/>
      <c r="G86" s="1"/>
      <c r="H86" s="1"/>
      <c r="J86" s="1"/>
      <c r="L86" s="1"/>
      <c r="M86" s="1"/>
      <c r="N86" s="1"/>
      <c r="P86" s="1"/>
      <c r="Q86" s="1"/>
      <c r="S86" s="1"/>
      <c r="T86" s="1"/>
      <c r="U86" s="57"/>
    </row>
    <row r="87" spans="3:21" x14ac:dyDescent="0.25">
      <c r="C87" s="1"/>
      <c r="D87" s="1"/>
      <c r="F87" s="1"/>
      <c r="G87" s="1"/>
      <c r="H87" s="1"/>
      <c r="J87" s="1"/>
      <c r="L87" s="1"/>
      <c r="M87" s="1"/>
      <c r="N87" s="1"/>
      <c r="P87" s="1"/>
      <c r="Q87" s="1"/>
      <c r="S87" s="1"/>
      <c r="T87" s="1"/>
      <c r="U87" s="57"/>
    </row>
    <row r="88" spans="3:21" x14ac:dyDescent="0.25">
      <c r="C88" s="1"/>
      <c r="D88" s="1"/>
      <c r="F88" s="1"/>
      <c r="G88" s="1"/>
      <c r="H88" s="1"/>
      <c r="J88" s="1"/>
      <c r="L88" s="1"/>
      <c r="M88" s="1"/>
      <c r="N88" s="1"/>
      <c r="P88" s="1"/>
      <c r="Q88" s="1"/>
      <c r="S88" s="1"/>
      <c r="T88" s="1"/>
      <c r="U88" s="57"/>
    </row>
    <row r="89" spans="3:21" x14ac:dyDescent="0.25">
      <c r="C89" s="1"/>
      <c r="D89" s="1"/>
      <c r="F89" s="1"/>
      <c r="G89" s="1"/>
      <c r="H89" s="1"/>
      <c r="J89" s="1"/>
      <c r="L89" s="1"/>
      <c r="M89" s="1"/>
      <c r="N89" s="1"/>
      <c r="P89" s="1"/>
      <c r="Q89" s="1"/>
      <c r="S89" s="1"/>
      <c r="T89" s="1"/>
      <c r="U89" s="57"/>
    </row>
    <row r="90" spans="3:21" x14ac:dyDescent="0.25">
      <c r="C90" s="1"/>
      <c r="D90" s="1"/>
      <c r="F90" s="1"/>
      <c r="G90" s="1"/>
      <c r="H90" s="1"/>
      <c r="J90" s="1"/>
      <c r="L90" s="1"/>
      <c r="M90" s="1"/>
      <c r="N90" s="1"/>
      <c r="P90" s="1"/>
      <c r="Q90" s="1"/>
      <c r="S90" s="1"/>
      <c r="T90" s="1"/>
      <c r="U90" s="57"/>
    </row>
    <row r="91" spans="3:21" x14ac:dyDescent="0.25">
      <c r="C91" s="1"/>
      <c r="D91" s="1"/>
      <c r="F91" s="1"/>
      <c r="G91" s="1"/>
      <c r="H91" s="1"/>
      <c r="J91" s="1"/>
      <c r="L91" s="1"/>
      <c r="M91" s="1"/>
      <c r="N91" s="1"/>
      <c r="P91" s="1"/>
      <c r="Q91" s="1"/>
      <c r="S91" s="1"/>
      <c r="T91" s="1"/>
      <c r="U91" s="57"/>
    </row>
    <row r="92" spans="3:21" x14ac:dyDescent="0.25">
      <c r="C92" s="1"/>
      <c r="D92" s="1"/>
      <c r="F92" s="1"/>
      <c r="G92" s="1"/>
      <c r="H92" s="1"/>
      <c r="J92" s="1"/>
      <c r="L92" s="1"/>
      <c r="M92" s="1"/>
      <c r="N92" s="1"/>
      <c r="P92" s="1"/>
      <c r="Q92" s="1"/>
      <c r="S92" s="1"/>
      <c r="T92" s="1"/>
      <c r="U92" s="57"/>
    </row>
    <row r="93" spans="3:21" x14ac:dyDescent="0.25">
      <c r="C93" s="1"/>
      <c r="D93" s="1"/>
      <c r="F93" s="1"/>
      <c r="G93" s="1"/>
      <c r="H93" s="1"/>
      <c r="J93" s="1"/>
      <c r="L93" s="1"/>
      <c r="M93" s="1"/>
      <c r="N93" s="1"/>
      <c r="P93" s="1"/>
      <c r="Q93" s="1"/>
      <c r="S93" s="1"/>
      <c r="T93" s="1"/>
      <c r="U93" s="57"/>
    </row>
    <row r="94" spans="3:21" x14ac:dyDescent="0.25">
      <c r="C94" s="1"/>
      <c r="D94" s="1"/>
      <c r="F94" s="1"/>
      <c r="G94" s="1"/>
      <c r="H94" s="1"/>
      <c r="J94" s="1"/>
      <c r="L94" s="1"/>
      <c r="M94" s="1"/>
      <c r="N94" s="1"/>
      <c r="P94" s="1"/>
      <c r="Q94" s="1"/>
      <c r="S94" s="1"/>
      <c r="T94" s="1"/>
      <c r="U94" s="57"/>
    </row>
    <row r="95" spans="3:21" x14ac:dyDescent="0.25">
      <c r="C95" s="1"/>
      <c r="D95" s="1"/>
      <c r="F95" s="1"/>
      <c r="G95" s="1"/>
      <c r="H95" s="1"/>
      <c r="J95" s="1"/>
      <c r="L95" s="1"/>
      <c r="M95" s="1"/>
      <c r="N95" s="1"/>
      <c r="P95" s="1"/>
      <c r="Q95" s="1"/>
      <c r="S95" s="1"/>
      <c r="T95" s="1"/>
      <c r="U95" s="57"/>
    </row>
    <row r="96" spans="3:21" x14ac:dyDescent="0.25">
      <c r="C96" s="1"/>
      <c r="D96" s="1"/>
      <c r="F96" s="1"/>
      <c r="G96" s="1"/>
      <c r="H96" s="1"/>
      <c r="J96" s="1"/>
      <c r="L96" s="1"/>
      <c r="M96" s="1"/>
      <c r="N96" s="1"/>
      <c r="P96" s="1"/>
      <c r="Q96" s="1"/>
      <c r="S96" s="1"/>
      <c r="T96" s="1"/>
      <c r="U96" s="57"/>
    </row>
    <row r="97" spans="3:21" x14ac:dyDescent="0.25">
      <c r="C97" s="1"/>
      <c r="D97" s="1"/>
      <c r="F97" s="1"/>
      <c r="G97" s="1"/>
      <c r="H97" s="1"/>
      <c r="J97" s="1"/>
      <c r="L97" s="1"/>
      <c r="M97" s="1"/>
      <c r="N97" s="1"/>
      <c r="P97" s="1"/>
      <c r="Q97" s="1"/>
      <c r="S97" s="1"/>
      <c r="T97" s="1"/>
      <c r="U97" s="57"/>
    </row>
    <row r="98" spans="3:21" x14ac:dyDescent="0.25">
      <c r="C98" s="1"/>
      <c r="D98" s="1"/>
      <c r="F98" s="1"/>
      <c r="G98" s="1"/>
      <c r="H98" s="1"/>
      <c r="J98" s="1"/>
      <c r="L98" s="1"/>
      <c r="M98" s="1"/>
      <c r="N98" s="1"/>
      <c r="P98" s="1"/>
      <c r="Q98" s="1"/>
      <c r="S98" s="1"/>
      <c r="T98" s="1"/>
      <c r="U98" s="57"/>
    </row>
    <row r="99" spans="3:21" x14ac:dyDescent="0.25">
      <c r="C99" s="1"/>
      <c r="D99" s="1"/>
      <c r="F99" s="1"/>
      <c r="G99" s="1"/>
      <c r="H99" s="1"/>
      <c r="J99" s="1"/>
      <c r="L99" s="1"/>
      <c r="M99" s="1"/>
      <c r="N99" s="1"/>
      <c r="P99" s="1"/>
      <c r="Q99" s="1"/>
      <c r="S99" s="1"/>
      <c r="T99" s="1"/>
      <c r="U99" s="57"/>
    </row>
    <row r="100" spans="3:21" x14ac:dyDescent="0.25">
      <c r="C100" s="1"/>
      <c r="D100" s="1"/>
      <c r="F100" s="1"/>
      <c r="G100" s="1"/>
      <c r="H100" s="1"/>
      <c r="J100" s="1"/>
      <c r="L100" s="1"/>
      <c r="M100" s="1"/>
      <c r="N100" s="1"/>
      <c r="P100" s="1"/>
      <c r="Q100" s="1"/>
      <c r="S100" s="1"/>
      <c r="T100" s="1"/>
      <c r="U100" s="57"/>
    </row>
    <row r="101" spans="3:21" x14ac:dyDescent="0.25">
      <c r="C101" s="1"/>
      <c r="D101" s="1"/>
      <c r="F101" s="1"/>
      <c r="G101" s="1"/>
      <c r="H101" s="1"/>
      <c r="J101" s="1"/>
      <c r="L101" s="1"/>
      <c r="M101" s="1"/>
      <c r="N101" s="1"/>
      <c r="P101" s="1"/>
      <c r="Q101" s="1"/>
      <c r="S101" s="1"/>
      <c r="T101" s="1"/>
      <c r="U101" s="57"/>
    </row>
    <row r="102" spans="3:21" x14ac:dyDescent="0.25">
      <c r="C102" s="1"/>
      <c r="D102" s="1"/>
      <c r="F102" s="1"/>
      <c r="G102" s="1"/>
      <c r="H102" s="1"/>
      <c r="J102" s="1"/>
      <c r="L102" s="1"/>
      <c r="M102" s="1"/>
      <c r="N102" s="1"/>
      <c r="P102" s="1"/>
      <c r="Q102" s="1"/>
      <c r="S102" s="1"/>
      <c r="T102" s="1"/>
      <c r="U102" s="57"/>
    </row>
    <row r="103" spans="3:21" x14ac:dyDescent="0.25">
      <c r="C103" s="1"/>
      <c r="D103" s="1"/>
      <c r="F103" s="1"/>
      <c r="G103" s="1"/>
      <c r="H103" s="1"/>
      <c r="J103" s="1"/>
      <c r="L103" s="1"/>
      <c r="M103" s="1"/>
      <c r="N103" s="1"/>
      <c r="P103" s="1"/>
      <c r="Q103" s="1"/>
      <c r="S103" s="1"/>
      <c r="T103" s="1"/>
      <c r="U103" s="57"/>
    </row>
    <row r="104" spans="3:21" x14ac:dyDescent="0.25">
      <c r="C104" s="1"/>
      <c r="D104" s="1"/>
      <c r="F104" s="1"/>
      <c r="G104" s="1"/>
      <c r="H104" s="1"/>
      <c r="J104" s="1"/>
      <c r="L104" s="1"/>
      <c r="M104" s="1"/>
      <c r="N104" s="1"/>
      <c r="P104" s="1"/>
      <c r="Q104" s="1"/>
      <c r="S104" s="1"/>
      <c r="T104" s="1"/>
      <c r="U104" s="57"/>
    </row>
    <row r="105" spans="3:21" x14ac:dyDescent="0.25">
      <c r="C105" s="1"/>
      <c r="D105" s="1"/>
      <c r="F105" s="1"/>
      <c r="G105" s="1"/>
      <c r="H105" s="1"/>
      <c r="J105" s="1"/>
      <c r="L105" s="1"/>
      <c r="M105" s="1"/>
      <c r="N105" s="1"/>
      <c r="P105" s="1"/>
      <c r="Q105" s="1"/>
      <c r="S105" s="1"/>
      <c r="T105" s="1"/>
      <c r="U105" s="57"/>
    </row>
    <row r="106" spans="3:21" x14ac:dyDescent="0.25">
      <c r="C106" s="1"/>
      <c r="D106" s="1"/>
      <c r="F106" s="1"/>
      <c r="G106" s="1"/>
      <c r="H106" s="1"/>
      <c r="J106" s="1"/>
      <c r="L106" s="1"/>
      <c r="M106" s="1"/>
      <c r="N106" s="1"/>
      <c r="P106" s="1"/>
      <c r="Q106" s="1"/>
      <c r="S106" s="1"/>
      <c r="T106" s="1"/>
      <c r="U106" s="57"/>
    </row>
    <row r="107" spans="3:21" x14ac:dyDescent="0.25">
      <c r="C107" s="1"/>
      <c r="D107" s="1"/>
      <c r="F107" s="1"/>
      <c r="G107" s="1"/>
      <c r="H107" s="1"/>
      <c r="J107" s="1"/>
      <c r="L107" s="1"/>
      <c r="M107" s="1"/>
      <c r="N107" s="1"/>
      <c r="P107" s="1"/>
      <c r="Q107" s="1"/>
      <c r="S107" s="1"/>
      <c r="T107" s="1"/>
      <c r="U107" s="57"/>
    </row>
    <row r="108" spans="3:21" x14ac:dyDescent="0.25">
      <c r="C108" s="1"/>
      <c r="D108" s="1"/>
      <c r="F108" s="1"/>
      <c r="G108" s="1"/>
      <c r="H108" s="1"/>
      <c r="J108" s="1"/>
      <c r="L108" s="1"/>
      <c r="M108" s="1"/>
      <c r="N108" s="1"/>
      <c r="P108" s="1"/>
      <c r="Q108" s="1"/>
      <c r="S108" s="1"/>
      <c r="T108" s="1"/>
      <c r="U108" s="57"/>
    </row>
    <row r="109" spans="3:21" x14ac:dyDescent="0.25">
      <c r="C109" s="1"/>
      <c r="D109" s="1"/>
      <c r="F109" s="1"/>
      <c r="G109" s="1"/>
      <c r="H109" s="1"/>
      <c r="J109" s="1"/>
      <c r="L109" s="1"/>
      <c r="M109" s="1"/>
      <c r="N109" s="1"/>
      <c r="P109" s="1"/>
      <c r="Q109" s="1"/>
      <c r="S109" s="1"/>
      <c r="T109" s="1"/>
      <c r="U109" s="57"/>
    </row>
    <row r="110" spans="3:21" x14ac:dyDescent="0.25">
      <c r="C110" s="1"/>
      <c r="D110" s="1"/>
      <c r="F110" s="1"/>
      <c r="G110" s="1"/>
      <c r="H110" s="1"/>
      <c r="J110" s="1"/>
      <c r="L110" s="1"/>
      <c r="M110" s="1"/>
      <c r="N110" s="1"/>
      <c r="P110" s="1"/>
      <c r="Q110" s="1"/>
      <c r="S110" s="1"/>
      <c r="T110" s="1"/>
      <c r="U110" s="57"/>
    </row>
    <row r="111" spans="3:21" x14ac:dyDescent="0.25">
      <c r="C111" s="1"/>
      <c r="D111" s="1"/>
      <c r="F111" s="1"/>
      <c r="G111" s="1"/>
      <c r="H111" s="1"/>
      <c r="J111" s="1"/>
      <c r="L111" s="1"/>
      <c r="M111" s="1"/>
      <c r="N111" s="1"/>
      <c r="P111" s="1"/>
      <c r="Q111" s="1"/>
      <c r="S111" s="1"/>
      <c r="T111" s="1"/>
      <c r="U111" s="57"/>
    </row>
    <row r="112" spans="3:21" x14ac:dyDescent="0.25">
      <c r="C112" s="1"/>
      <c r="D112" s="1"/>
      <c r="F112" s="1"/>
      <c r="G112" s="1"/>
      <c r="H112" s="1"/>
      <c r="J112" s="1"/>
      <c r="L112" s="1"/>
      <c r="M112" s="1"/>
      <c r="N112" s="1"/>
      <c r="P112" s="1"/>
      <c r="Q112" s="1"/>
      <c r="S112" s="1"/>
      <c r="T112" s="1"/>
      <c r="U112" s="57"/>
    </row>
    <row r="113" spans="3:21" x14ac:dyDescent="0.25">
      <c r="C113" s="1"/>
      <c r="D113" s="1"/>
      <c r="F113" s="1"/>
      <c r="G113" s="1"/>
      <c r="H113" s="1"/>
      <c r="J113" s="1"/>
      <c r="L113" s="1"/>
      <c r="M113" s="1"/>
      <c r="N113" s="1"/>
      <c r="P113" s="1"/>
      <c r="Q113" s="1"/>
      <c r="S113" s="1"/>
      <c r="T113" s="1"/>
      <c r="U113" s="57"/>
    </row>
    <row r="114" spans="3:21" x14ac:dyDescent="0.25">
      <c r="C114" s="1"/>
      <c r="D114" s="1"/>
      <c r="F114" s="1"/>
      <c r="G114" s="1"/>
      <c r="H114" s="1"/>
      <c r="J114" s="1"/>
      <c r="L114" s="1"/>
      <c r="M114" s="1"/>
      <c r="N114" s="1"/>
      <c r="P114" s="1"/>
      <c r="Q114" s="1"/>
      <c r="S114" s="1"/>
      <c r="T114" s="1"/>
      <c r="U114" s="57"/>
    </row>
    <row r="115" spans="3:21" x14ac:dyDescent="0.25">
      <c r="C115" s="1"/>
      <c r="D115" s="1"/>
      <c r="F115" s="1"/>
      <c r="G115" s="1"/>
      <c r="H115" s="1"/>
      <c r="J115" s="1"/>
      <c r="L115" s="1"/>
      <c r="M115" s="1"/>
      <c r="N115" s="1"/>
      <c r="P115" s="1"/>
      <c r="Q115" s="1"/>
      <c r="S115" s="1"/>
      <c r="T115" s="1"/>
      <c r="U115" s="57"/>
    </row>
    <row r="116" spans="3:21" x14ac:dyDescent="0.25">
      <c r="C116" s="1"/>
      <c r="D116" s="1"/>
      <c r="F116" s="1"/>
      <c r="G116" s="1"/>
      <c r="H116" s="1"/>
      <c r="J116" s="1"/>
      <c r="L116" s="1"/>
      <c r="M116" s="1"/>
      <c r="N116" s="1"/>
      <c r="P116" s="1"/>
      <c r="Q116" s="1"/>
      <c r="S116" s="1"/>
      <c r="T116" s="1"/>
      <c r="U116" s="57"/>
    </row>
    <row r="117" spans="3:21" x14ac:dyDescent="0.25">
      <c r="C117" s="1"/>
      <c r="D117" s="1"/>
      <c r="F117" s="1"/>
      <c r="G117" s="1"/>
      <c r="H117" s="1"/>
      <c r="J117" s="1"/>
      <c r="L117" s="1"/>
      <c r="M117" s="1"/>
      <c r="N117" s="1"/>
      <c r="P117" s="1"/>
      <c r="Q117" s="1"/>
      <c r="S117" s="1"/>
      <c r="T117" s="1"/>
      <c r="U117" s="57"/>
    </row>
    <row r="118" spans="3:21" x14ac:dyDescent="0.25">
      <c r="C118" s="1"/>
      <c r="D118" s="1"/>
      <c r="F118" s="1"/>
      <c r="G118" s="1"/>
      <c r="H118" s="1"/>
      <c r="J118" s="1"/>
      <c r="L118" s="1"/>
      <c r="M118" s="1"/>
      <c r="N118" s="1"/>
      <c r="P118" s="1"/>
      <c r="Q118" s="1"/>
      <c r="S118" s="1"/>
      <c r="T118" s="1"/>
      <c r="U118" s="57"/>
    </row>
    <row r="119" spans="3:21" x14ac:dyDescent="0.25">
      <c r="C119" s="1"/>
      <c r="D119" s="1"/>
      <c r="F119" s="1"/>
      <c r="G119" s="1"/>
      <c r="H119" s="1"/>
      <c r="J119" s="1"/>
      <c r="L119" s="1"/>
      <c r="M119" s="1"/>
      <c r="N119" s="1"/>
      <c r="P119" s="1"/>
      <c r="Q119" s="1"/>
      <c r="S119" s="1"/>
      <c r="T119" s="1"/>
      <c r="U119" s="57"/>
    </row>
    <row r="120" spans="3:21" x14ac:dyDescent="0.25">
      <c r="C120" s="1"/>
      <c r="D120" s="1"/>
      <c r="F120" s="1"/>
      <c r="G120" s="1"/>
      <c r="H120" s="1"/>
      <c r="J120" s="1"/>
      <c r="L120" s="1"/>
      <c r="M120" s="1"/>
      <c r="N120" s="1"/>
      <c r="P120" s="1"/>
      <c r="Q120" s="1"/>
      <c r="S120" s="1"/>
      <c r="T120" s="1"/>
      <c r="U120" s="57"/>
    </row>
    <row r="121" spans="3:21" x14ac:dyDescent="0.25">
      <c r="C121" s="1"/>
      <c r="D121" s="1"/>
      <c r="F121" s="1"/>
      <c r="G121" s="1"/>
      <c r="H121" s="1"/>
      <c r="J121" s="1"/>
      <c r="L121" s="1"/>
      <c r="M121" s="1"/>
      <c r="N121" s="1"/>
      <c r="P121" s="1"/>
      <c r="Q121" s="1"/>
      <c r="S121" s="1"/>
      <c r="T121" s="1"/>
      <c r="U121" s="57"/>
    </row>
    <row r="122" spans="3:21" x14ac:dyDescent="0.25">
      <c r="C122" s="1"/>
      <c r="D122" s="1"/>
      <c r="F122" s="1"/>
      <c r="G122" s="1"/>
      <c r="H122" s="1"/>
      <c r="J122" s="1"/>
      <c r="L122" s="1"/>
      <c r="M122" s="1"/>
      <c r="N122" s="1"/>
      <c r="P122" s="1"/>
      <c r="Q122" s="1"/>
      <c r="S122" s="1"/>
      <c r="T122" s="1"/>
      <c r="U122" s="57"/>
    </row>
    <row r="123" spans="3:21" x14ac:dyDescent="0.25">
      <c r="C123" s="1"/>
      <c r="D123" s="1"/>
      <c r="F123" s="1"/>
      <c r="G123" s="1"/>
      <c r="H123" s="1"/>
      <c r="J123" s="1"/>
      <c r="L123" s="1"/>
      <c r="M123" s="1"/>
      <c r="N123" s="1"/>
      <c r="P123" s="1"/>
      <c r="Q123" s="1"/>
      <c r="S123" s="1"/>
      <c r="T123" s="1"/>
      <c r="U123" s="57"/>
    </row>
    <row r="124" spans="3:21" x14ac:dyDescent="0.25">
      <c r="C124" s="1"/>
      <c r="D124" s="1"/>
      <c r="F124" s="1"/>
      <c r="G124" s="1"/>
      <c r="H124" s="1"/>
      <c r="J124" s="1"/>
      <c r="L124" s="1"/>
      <c r="M124" s="1"/>
      <c r="N124" s="1"/>
      <c r="P124" s="1"/>
      <c r="Q124" s="1"/>
      <c r="S124" s="1"/>
      <c r="T124" s="1"/>
      <c r="U124" s="57"/>
    </row>
    <row r="125" spans="3:21" x14ac:dyDescent="0.25">
      <c r="C125" s="1"/>
      <c r="D125" s="1"/>
      <c r="F125" s="1"/>
      <c r="G125" s="1"/>
      <c r="H125" s="1"/>
      <c r="J125" s="1"/>
      <c r="L125" s="1"/>
      <c r="M125" s="1"/>
      <c r="N125" s="1"/>
      <c r="P125" s="1"/>
      <c r="Q125" s="1"/>
      <c r="S125" s="1"/>
      <c r="T125" s="1"/>
      <c r="U125" s="57"/>
    </row>
    <row r="126" spans="3:21" x14ac:dyDescent="0.25">
      <c r="C126" s="1"/>
      <c r="D126" s="1"/>
      <c r="F126" s="1"/>
      <c r="G126" s="1"/>
      <c r="H126" s="1"/>
      <c r="J126" s="1"/>
      <c r="L126" s="1"/>
      <c r="M126" s="1"/>
      <c r="N126" s="1"/>
      <c r="P126" s="1"/>
      <c r="Q126" s="1"/>
      <c r="S126" s="1"/>
      <c r="T126" s="1"/>
      <c r="U126" s="57"/>
    </row>
    <row r="127" spans="3:21" x14ac:dyDescent="0.25">
      <c r="C127" s="1"/>
      <c r="D127" s="1"/>
      <c r="F127" s="1"/>
      <c r="G127" s="1"/>
      <c r="H127" s="1"/>
      <c r="J127" s="1"/>
      <c r="L127" s="1"/>
      <c r="M127" s="1"/>
      <c r="N127" s="1"/>
      <c r="P127" s="1"/>
      <c r="Q127" s="1"/>
      <c r="S127" s="1"/>
      <c r="T127" s="1"/>
      <c r="U127" s="57"/>
    </row>
    <row r="128" spans="3:21" x14ac:dyDescent="0.25">
      <c r="C128" s="1"/>
      <c r="D128" s="1"/>
      <c r="F128" s="1"/>
      <c r="G128" s="1"/>
      <c r="H128" s="1"/>
      <c r="J128" s="1"/>
      <c r="L128" s="1"/>
      <c r="M128" s="1"/>
      <c r="N128" s="1"/>
      <c r="P128" s="1"/>
      <c r="Q128" s="1"/>
      <c r="S128" s="1"/>
      <c r="T128" s="1"/>
      <c r="U128" s="57"/>
    </row>
    <row r="129" spans="3:21" x14ac:dyDescent="0.25">
      <c r="C129" s="1"/>
      <c r="D129" s="1"/>
      <c r="F129" s="1"/>
      <c r="G129" s="1"/>
      <c r="H129" s="1"/>
      <c r="J129" s="1"/>
      <c r="L129" s="1"/>
      <c r="M129" s="1"/>
      <c r="N129" s="1"/>
      <c r="P129" s="1"/>
      <c r="Q129" s="1"/>
      <c r="S129" s="1"/>
      <c r="T129" s="1"/>
      <c r="U129" s="57"/>
    </row>
    <row r="130" spans="3:21" x14ac:dyDescent="0.25">
      <c r="C130" s="1"/>
      <c r="D130" s="1"/>
      <c r="F130" s="1"/>
      <c r="G130" s="1"/>
      <c r="H130" s="1"/>
      <c r="J130" s="1"/>
      <c r="L130" s="1"/>
      <c r="M130" s="1"/>
      <c r="N130" s="1"/>
      <c r="P130" s="1"/>
      <c r="Q130" s="1"/>
      <c r="S130" s="1"/>
      <c r="T130" s="1"/>
      <c r="U130" s="57"/>
    </row>
    <row r="131" spans="3:21" x14ac:dyDescent="0.25">
      <c r="C131" s="1"/>
      <c r="D131" s="1"/>
      <c r="F131" s="1"/>
      <c r="G131" s="1"/>
      <c r="H131" s="1"/>
      <c r="J131" s="1"/>
      <c r="L131" s="1"/>
      <c r="M131" s="1"/>
      <c r="N131" s="1"/>
      <c r="P131" s="1"/>
      <c r="Q131" s="1"/>
      <c r="S131" s="1"/>
      <c r="T131" s="1"/>
      <c r="U131" s="57"/>
    </row>
    <row r="132" spans="3:21" x14ac:dyDescent="0.25">
      <c r="C132" s="1"/>
      <c r="D132" s="1"/>
      <c r="F132" s="1"/>
      <c r="G132" s="1"/>
      <c r="H132" s="1"/>
      <c r="J132" s="1"/>
      <c r="L132" s="1"/>
      <c r="M132" s="1"/>
      <c r="N132" s="1"/>
      <c r="P132" s="1"/>
      <c r="Q132" s="1"/>
      <c r="S132" s="1"/>
      <c r="T132" s="1"/>
      <c r="U132" s="57"/>
    </row>
    <row r="133" spans="3:21" x14ac:dyDescent="0.25">
      <c r="C133" s="1"/>
      <c r="D133" s="1"/>
      <c r="F133" s="1"/>
      <c r="G133" s="1"/>
      <c r="H133" s="1"/>
      <c r="J133" s="1"/>
      <c r="L133" s="1"/>
      <c r="M133" s="1"/>
      <c r="N133" s="1"/>
      <c r="P133" s="1"/>
      <c r="Q133" s="1"/>
      <c r="S133" s="1"/>
      <c r="T133" s="1"/>
      <c r="U133" s="57"/>
    </row>
    <row r="134" spans="3:21" x14ac:dyDescent="0.25">
      <c r="C134" s="1"/>
      <c r="D134" s="1"/>
      <c r="F134" s="1"/>
      <c r="G134" s="1"/>
      <c r="H134" s="1"/>
      <c r="J134" s="1"/>
      <c r="L134" s="1"/>
      <c r="M134" s="1"/>
      <c r="N134" s="1"/>
      <c r="P134" s="1"/>
      <c r="Q134" s="1"/>
      <c r="S134" s="1"/>
      <c r="T134" s="1"/>
      <c r="U134" s="57"/>
    </row>
    <row r="135" spans="3:21" x14ac:dyDescent="0.25">
      <c r="C135" s="1"/>
      <c r="D135" s="1"/>
      <c r="F135" s="1"/>
      <c r="G135" s="1"/>
      <c r="H135" s="1"/>
      <c r="J135" s="1"/>
      <c r="L135" s="1"/>
      <c r="M135" s="1"/>
      <c r="N135" s="1"/>
      <c r="P135" s="1"/>
      <c r="Q135" s="1"/>
      <c r="S135" s="1"/>
      <c r="T135" s="1"/>
      <c r="U135" s="57"/>
    </row>
    <row r="136" spans="3:21" x14ac:dyDescent="0.25">
      <c r="C136" s="1"/>
      <c r="D136" s="1"/>
      <c r="F136" s="1"/>
      <c r="G136" s="1"/>
      <c r="H136" s="1"/>
      <c r="J136" s="1"/>
      <c r="L136" s="1"/>
      <c r="M136" s="1"/>
      <c r="N136" s="1"/>
      <c r="P136" s="1"/>
      <c r="Q136" s="1"/>
      <c r="S136" s="1"/>
      <c r="T136" s="1"/>
      <c r="U136" s="57"/>
    </row>
    <row r="137" spans="3:21" x14ac:dyDescent="0.25">
      <c r="C137" s="1"/>
      <c r="D137" s="1"/>
      <c r="F137" s="1"/>
      <c r="G137" s="1"/>
      <c r="H137" s="1"/>
      <c r="J137" s="1"/>
      <c r="L137" s="1"/>
      <c r="M137" s="1"/>
      <c r="N137" s="1"/>
      <c r="P137" s="1"/>
      <c r="Q137" s="1"/>
      <c r="S137" s="1"/>
      <c r="T137" s="1"/>
      <c r="U137" s="57"/>
    </row>
    <row r="138" spans="3:21" x14ac:dyDescent="0.25">
      <c r="C138" s="1"/>
      <c r="D138" s="1"/>
      <c r="F138" s="1"/>
      <c r="G138" s="1"/>
      <c r="H138" s="1"/>
      <c r="J138" s="1"/>
      <c r="L138" s="1"/>
      <c r="M138" s="1"/>
      <c r="N138" s="1"/>
      <c r="P138" s="1"/>
      <c r="Q138" s="1"/>
      <c r="S138" s="1"/>
      <c r="T138" s="1"/>
      <c r="U138" s="57"/>
    </row>
    <row r="139" spans="3:21" x14ac:dyDescent="0.25">
      <c r="C139" s="1"/>
      <c r="D139" s="1"/>
      <c r="F139" s="1"/>
      <c r="G139" s="1"/>
      <c r="H139" s="1"/>
      <c r="J139" s="1"/>
      <c r="L139" s="1"/>
      <c r="M139" s="1"/>
      <c r="N139" s="1"/>
      <c r="P139" s="1"/>
      <c r="Q139" s="1"/>
      <c r="S139" s="1"/>
      <c r="T139" s="1"/>
      <c r="U139" s="57"/>
    </row>
    <row r="140" spans="3:21" x14ac:dyDescent="0.25">
      <c r="C140" s="1"/>
      <c r="D140" s="1"/>
      <c r="F140" s="1"/>
      <c r="G140" s="1"/>
      <c r="H140" s="1"/>
      <c r="J140" s="1"/>
      <c r="L140" s="1"/>
      <c r="M140" s="1"/>
      <c r="N140" s="1"/>
      <c r="P140" s="1"/>
      <c r="Q140" s="1"/>
      <c r="S140" s="1"/>
      <c r="T140" s="1"/>
      <c r="U140" s="57"/>
    </row>
    <row r="141" spans="3:21" x14ac:dyDescent="0.25">
      <c r="C141" s="1"/>
      <c r="D141" s="1"/>
      <c r="F141" s="1"/>
      <c r="G141" s="1"/>
      <c r="H141" s="1"/>
      <c r="J141" s="1"/>
      <c r="L141" s="1"/>
      <c r="M141" s="1"/>
      <c r="N141" s="1"/>
      <c r="P141" s="1"/>
      <c r="Q141" s="1"/>
      <c r="S141" s="1"/>
      <c r="T141" s="1"/>
      <c r="U141" s="57"/>
    </row>
    <row r="142" spans="3:21" x14ac:dyDescent="0.25">
      <c r="C142" s="1"/>
      <c r="D142" s="1"/>
      <c r="F142" s="1"/>
      <c r="G142" s="1"/>
      <c r="H142" s="1"/>
      <c r="J142" s="1"/>
      <c r="L142" s="1"/>
      <c r="M142" s="1"/>
      <c r="N142" s="1"/>
      <c r="P142" s="1"/>
      <c r="Q142" s="1"/>
      <c r="S142" s="1"/>
      <c r="T142" s="1"/>
      <c r="U142" s="57"/>
    </row>
    <row r="143" spans="3:21" x14ac:dyDescent="0.25">
      <c r="C143" s="1"/>
      <c r="D143" s="1"/>
      <c r="F143" s="1"/>
      <c r="G143" s="1"/>
      <c r="H143" s="1"/>
      <c r="J143" s="1"/>
      <c r="L143" s="1"/>
      <c r="M143" s="1"/>
      <c r="N143" s="1"/>
      <c r="P143" s="1"/>
      <c r="Q143" s="1"/>
      <c r="S143" s="1"/>
      <c r="T143" s="1"/>
      <c r="U143" s="57"/>
    </row>
    <row r="144" spans="3:21" x14ac:dyDescent="0.25">
      <c r="C144" s="1"/>
      <c r="D144" s="1"/>
      <c r="F144" s="1"/>
      <c r="G144" s="1"/>
      <c r="H144" s="1"/>
      <c r="J144" s="1"/>
      <c r="L144" s="1"/>
      <c r="M144" s="1"/>
      <c r="N144" s="1"/>
      <c r="P144" s="1"/>
      <c r="Q144" s="1"/>
      <c r="S144" s="1"/>
      <c r="T144" s="1"/>
      <c r="U144" s="57"/>
    </row>
    <row r="145" spans="3:21" x14ac:dyDescent="0.25">
      <c r="C145" s="1"/>
      <c r="D145" s="1"/>
      <c r="F145" s="1"/>
      <c r="G145" s="1"/>
      <c r="H145" s="1"/>
      <c r="J145" s="1"/>
      <c r="L145" s="1"/>
      <c r="M145" s="1"/>
      <c r="N145" s="1"/>
      <c r="P145" s="1"/>
      <c r="Q145" s="1"/>
      <c r="S145" s="1"/>
      <c r="T145" s="1"/>
      <c r="U145" s="57"/>
    </row>
    <row r="146" spans="3:21" x14ac:dyDescent="0.25">
      <c r="C146" s="1"/>
      <c r="D146" s="1"/>
      <c r="F146" s="1"/>
      <c r="G146" s="1"/>
      <c r="H146" s="1"/>
      <c r="J146" s="1"/>
      <c r="L146" s="1"/>
      <c r="M146" s="1"/>
      <c r="N146" s="1"/>
      <c r="P146" s="1"/>
      <c r="Q146" s="1"/>
      <c r="S146" s="1"/>
      <c r="T146" s="1"/>
      <c r="U146" s="57"/>
    </row>
    <row r="147" spans="3:21" x14ac:dyDescent="0.25">
      <c r="C147" s="1"/>
      <c r="D147" s="1"/>
      <c r="F147" s="1"/>
      <c r="G147" s="1"/>
      <c r="H147" s="1"/>
      <c r="J147" s="1"/>
      <c r="L147" s="1"/>
      <c r="M147" s="1"/>
      <c r="N147" s="1"/>
      <c r="P147" s="1"/>
      <c r="Q147" s="1"/>
      <c r="S147" s="1"/>
      <c r="T147" s="1"/>
      <c r="U147" s="57"/>
    </row>
    <row r="148" spans="3:21" x14ac:dyDescent="0.25">
      <c r="C148" s="1"/>
      <c r="D148" s="1"/>
      <c r="F148" s="1"/>
      <c r="G148" s="1"/>
      <c r="H148" s="1"/>
      <c r="J148" s="1"/>
      <c r="L148" s="1"/>
      <c r="M148" s="1"/>
      <c r="N148" s="1"/>
      <c r="P148" s="1"/>
      <c r="Q148" s="1"/>
      <c r="S148" s="1"/>
      <c r="T148" s="1"/>
      <c r="U148" s="57"/>
    </row>
    <row r="149" spans="3:21" x14ac:dyDescent="0.25">
      <c r="C149" s="1"/>
      <c r="D149" s="1"/>
      <c r="F149" s="1"/>
      <c r="G149" s="1"/>
      <c r="H149" s="1"/>
      <c r="J149" s="1"/>
      <c r="L149" s="1"/>
      <c r="M149" s="1"/>
      <c r="N149" s="1"/>
      <c r="P149" s="1"/>
      <c r="Q149" s="1"/>
      <c r="S149" s="1"/>
      <c r="T149" s="1"/>
      <c r="U149" s="57"/>
    </row>
    <row r="150" spans="3:21" x14ac:dyDescent="0.25">
      <c r="C150" s="1"/>
      <c r="D150" s="1"/>
      <c r="F150" s="1"/>
      <c r="G150" s="1"/>
      <c r="H150" s="1"/>
      <c r="J150" s="1"/>
      <c r="L150" s="1"/>
      <c r="M150" s="1"/>
      <c r="N150" s="1"/>
      <c r="P150" s="1"/>
      <c r="Q150" s="1"/>
      <c r="S150" s="1"/>
      <c r="T150" s="1"/>
      <c r="U150" s="57"/>
    </row>
    <row r="151" spans="3:21" x14ac:dyDescent="0.25">
      <c r="C151" s="1"/>
      <c r="D151" s="1"/>
      <c r="F151" s="1"/>
      <c r="G151" s="1"/>
      <c r="H151" s="1"/>
      <c r="J151" s="1"/>
      <c r="L151" s="1"/>
      <c r="M151" s="1"/>
      <c r="N151" s="1"/>
      <c r="P151" s="1"/>
      <c r="Q151" s="1"/>
      <c r="S151" s="1"/>
      <c r="T151" s="1"/>
      <c r="U151" s="57"/>
    </row>
    <row r="152" spans="3:21" x14ac:dyDescent="0.25">
      <c r="C152" s="1"/>
      <c r="D152" s="1"/>
      <c r="F152" s="1"/>
      <c r="G152" s="1"/>
      <c r="H152" s="1"/>
      <c r="J152" s="1"/>
      <c r="L152" s="1"/>
      <c r="M152" s="1"/>
      <c r="N152" s="1"/>
      <c r="P152" s="1"/>
      <c r="Q152" s="1"/>
      <c r="S152" s="1"/>
      <c r="T152" s="1"/>
      <c r="U152" s="57"/>
    </row>
    <row r="153" spans="3:21" x14ac:dyDescent="0.25">
      <c r="C153" s="1"/>
      <c r="D153" s="1"/>
      <c r="F153" s="1"/>
      <c r="G153" s="1"/>
      <c r="H153" s="1"/>
      <c r="J153" s="1"/>
      <c r="L153" s="1"/>
      <c r="M153" s="1"/>
      <c r="N153" s="1"/>
      <c r="P153" s="1"/>
      <c r="Q153" s="1"/>
      <c r="S153" s="1"/>
      <c r="T153" s="1"/>
      <c r="U153" s="57"/>
    </row>
    <row r="154" spans="3:21" x14ac:dyDescent="0.25">
      <c r="C154" s="1"/>
      <c r="D154" s="1"/>
      <c r="F154" s="1"/>
      <c r="G154" s="1"/>
      <c r="H154" s="1"/>
      <c r="J154" s="1"/>
      <c r="L154" s="1"/>
      <c r="M154" s="1"/>
      <c r="N154" s="1"/>
      <c r="P154" s="1"/>
      <c r="Q154" s="1"/>
      <c r="S154" s="1"/>
      <c r="T154" s="1"/>
      <c r="U154" s="57"/>
    </row>
    <row r="155" spans="3:21" x14ac:dyDescent="0.25">
      <c r="C155" s="1"/>
      <c r="D155" s="1"/>
      <c r="F155" s="1"/>
      <c r="G155" s="1"/>
      <c r="H155" s="1"/>
      <c r="J155" s="1"/>
      <c r="L155" s="1"/>
      <c r="M155" s="1"/>
      <c r="N155" s="1"/>
      <c r="P155" s="1"/>
      <c r="Q155" s="1"/>
      <c r="S155" s="1"/>
      <c r="T155" s="1"/>
      <c r="U155" s="57"/>
    </row>
    <row r="156" spans="3:21" x14ac:dyDescent="0.25">
      <c r="C156" s="1"/>
      <c r="D156" s="1"/>
      <c r="F156" s="1"/>
      <c r="G156" s="1"/>
      <c r="H156" s="1"/>
      <c r="J156" s="1"/>
      <c r="L156" s="1"/>
      <c r="M156" s="1"/>
      <c r="N156" s="1"/>
      <c r="P156" s="1"/>
      <c r="Q156" s="1"/>
      <c r="S156" s="1"/>
      <c r="T156" s="1"/>
      <c r="U156" s="57"/>
    </row>
    <row r="157" spans="3:21" x14ac:dyDescent="0.25">
      <c r="C157" s="1"/>
      <c r="D157" s="1"/>
      <c r="F157" s="1"/>
      <c r="G157" s="1"/>
      <c r="H157" s="1"/>
      <c r="J157" s="1"/>
      <c r="L157" s="1"/>
      <c r="M157" s="1"/>
      <c r="N157" s="1"/>
      <c r="P157" s="1"/>
      <c r="Q157" s="1"/>
      <c r="S157" s="1"/>
      <c r="T157" s="1"/>
      <c r="U157" s="57"/>
    </row>
    <row r="158" spans="3:21" x14ac:dyDescent="0.25">
      <c r="C158" s="1"/>
      <c r="D158" s="1"/>
      <c r="F158" s="1"/>
      <c r="G158" s="1"/>
      <c r="H158" s="1"/>
      <c r="J158" s="1"/>
      <c r="L158" s="1"/>
      <c r="M158" s="1"/>
      <c r="N158" s="1"/>
      <c r="P158" s="1"/>
      <c r="Q158" s="1"/>
      <c r="S158" s="1"/>
      <c r="T158" s="1"/>
      <c r="U158" s="57"/>
    </row>
    <row r="159" spans="3:21" x14ac:dyDescent="0.25">
      <c r="C159" s="1"/>
      <c r="D159" s="1"/>
      <c r="F159" s="1"/>
      <c r="G159" s="1"/>
      <c r="H159" s="1"/>
      <c r="J159" s="1"/>
      <c r="L159" s="1"/>
      <c r="M159" s="1"/>
      <c r="N159" s="1"/>
      <c r="P159" s="1"/>
      <c r="Q159" s="1"/>
      <c r="S159" s="1"/>
      <c r="T159" s="1"/>
      <c r="U159" s="57"/>
    </row>
    <row r="160" spans="3:21" x14ac:dyDescent="0.25">
      <c r="C160" s="1"/>
      <c r="D160" s="1"/>
      <c r="F160" s="1"/>
      <c r="G160" s="1"/>
      <c r="H160" s="1"/>
      <c r="J160" s="1"/>
      <c r="L160" s="1"/>
      <c r="M160" s="1"/>
      <c r="N160" s="1"/>
      <c r="P160" s="1"/>
      <c r="Q160" s="1"/>
      <c r="S160" s="1"/>
      <c r="T160" s="1"/>
      <c r="U160" s="57"/>
    </row>
    <row r="161" spans="3:21" x14ac:dyDescent="0.25">
      <c r="C161" s="1"/>
      <c r="D161" s="1"/>
      <c r="F161" s="1"/>
      <c r="G161" s="1"/>
      <c r="H161" s="1"/>
      <c r="J161" s="1"/>
      <c r="L161" s="1"/>
      <c r="M161" s="1"/>
      <c r="N161" s="1"/>
      <c r="P161" s="1"/>
      <c r="Q161" s="1"/>
      <c r="S161" s="1"/>
      <c r="T161" s="1"/>
      <c r="U161" s="57"/>
    </row>
    <row r="162" spans="3:21" x14ac:dyDescent="0.25">
      <c r="C162" s="1"/>
      <c r="D162" s="1"/>
      <c r="F162" s="1"/>
      <c r="G162" s="1"/>
      <c r="H162" s="1"/>
      <c r="J162" s="1"/>
      <c r="L162" s="1"/>
      <c r="M162" s="1"/>
      <c r="N162" s="1"/>
      <c r="P162" s="1"/>
      <c r="Q162" s="1"/>
      <c r="S162" s="1"/>
      <c r="T162" s="1"/>
      <c r="U162" s="57"/>
    </row>
    <row r="163" spans="3:21" x14ac:dyDescent="0.25">
      <c r="C163" s="1"/>
      <c r="D163" s="1"/>
      <c r="F163" s="1"/>
      <c r="G163" s="1"/>
      <c r="H163" s="1"/>
      <c r="J163" s="1"/>
      <c r="L163" s="1"/>
      <c r="M163" s="1"/>
      <c r="N163" s="1"/>
      <c r="P163" s="1"/>
      <c r="Q163" s="1"/>
      <c r="S163" s="1"/>
      <c r="T163" s="1"/>
      <c r="U163" s="57"/>
    </row>
    <row r="164" spans="3:21" x14ac:dyDescent="0.25">
      <c r="C164" s="1"/>
      <c r="D164" s="1"/>
      <c r="F164" s="1"/>
      <c r="G164" s="1"/>
      <c r="H164" s="1"/>
      <c r="J164" s="1"/>
      <c r="L164" s="1"/>
      <c r="M164" s="1"/>
      <c r="N164" s="1"/>
      <c r="P164" s="1"/>
      <c r="Q164" s="1"/>
      <c r="S164" s="1"/>
      <c r="T164" s="1"/>
      <c r="U164" s="57"/>
    </row>
    <row r="165" spans="3:21" x14ac:dyDescent="0.25">
      <c r="C165" s="1"/>
      <c r="D165" s="1"/>
      <c r="F165" s="1"/>
      <c r="G165" s="1"/>
      <c r="H165" s="1"/>
      <c r="J165" s="1"/>
      <c r="L165" s="1"/>
      <c r="M165" s="1"/>
      <c r="N165" s="1"/>
      <c r="P165" s="1"/>
      <c r="Q165" s="1"/>
      <c r="S165" s="1"/>
      <c r="T165" s="1"/>
      <c r="U165" s="57"/>
    </row>
    <row r="166" spans="3:21" x14ac:dyDescent="0.25">
      <c r="C166" s="1"/>
      <c r="D166" s="1"/>
      <c r="F166" s="1"/>
      <c r="G166" s="1"/>
      <c r="H166" s="1"/>
      <c r="J166" s="1"/>
      <c r="L166" s="1"/>
      <c r="M166" s="1"/>
      <c r="N166" s="1"/>
      <c r="P166" s="1"/>
      <c r="Q166" s="1"/>
      <c r="S166" s="1"/>
      <c r="T166" s="1"/>
      <c r="U166" s="57"/>
    </row>
    <row r="167" spans="3:21" x14ac:dyDescent="0.25">
      <c r="C167" s="1"/>
      <c r="D167" s="1"/>
      <c r="F167" s="1"/>
      <c r="G167" s="1"/>
      <c r="H167" s="1"/>
      <c r="J167" s="1"/>
      <c r="L167" s="1"/>
      <c r="M167" s="1"/>
      <c r="N167" s="1"/>
      <c r="P167" s="1"/>
      <c r="Q167" s="1"/>
      <c r="S167" s="1"/>
      <c r="T167" s="1"/>
      <c r="U167" s="57"/>
    </row>
    <row r="168" spans="3:21" x14ac:dyDescent="0.25">
      <c r="C168" s="1"/>
      <c r="D168" s="1"/>
      <c r="F168" s="1"/>
      <c r="G168" s="1"/>
      <c r="H168" s="1"/>
      <c r="J168" s="1"/>
      <c r="L168" s="1"/>
      <c r="M168" s="1"/>
      <c r="N168" s="1"/>
      <c r="P168" s="1"/>
      <c r="Q168" s="1"/>
      <c r="S168" s="1"/>
      <c r="T168" s="1"/>
      <c r="U168" s="57"/>
    </row>
    <row r="169" spans="3:21" x14ac:dyDescent="0.25">
      <c r="C169" s="1"/>
      <c r="D169" s="1"/>
      <c r="F169" s="1"/>
      <c r="G169" s="1"/>
      <c r="H169" s="1"/>
      <c r="J169" s="1"/>
      <c r="L169" s="1"/>
      <c r="M169" s="1"/>
      <c r="N169" s="1"/>
      <c r="P169" s="1"/>
      <c r="Q169" s="1"/>
      <c r="S169" s="1"/>
      <c r="T169" s="1"/>
      <c r="U169" s="57"/>
    </row>
    <row r="170" spans="3:21" x14ac:dyDescent="0.25">
      <c r="C170" s="1"/>
      <c r="D170" s="1"/>
      <c r="F170" s="1"/>
      <c r="G170" s="1"/>
      <c r="H170" s="1"/>
      <c r="J170" s="1"/>
      <c r="L170" s="1"/>
      <c r="M170" s="1"/>
      <c r="N170" s="1"/>
      <c r="P170" s="1"/>
      <c r="Q170" s="1"/>
      <c r="S170" s="1"/>
      <c r="T170" s="1"/>
      <c r="U170" s="57"/>
    </row>
    <row r="171" spans="3:21" x14ac:dyDescent="0.25">
      <c r="C171" s="1"/>
      <c r="D171" s="1"/>
      <c r="F171" s="1"/>
      <c r="G171" s="1"/>
      <c r="H171" s="1"/>
      <c r="J171" s="1"/>
      <c r="L171" s="1"/>
      <c r="M171" s="1"/>
      <c r="N171" s="1"/>
      <c r="P171" s="1"/>
      <c r="Q171" s="1"/>
      <c r="S171" s="1"/>
      <c r="T171" s="1"/>
      <c r="U171" s="57"/>
    </row>
    <row r="172" spans="3:21" x14ac:dyDescent="0.25">
      <c r="C172" s="1"/>
      <c r="D172" s="1"/>
      <c r="F172" s="1"/>
      <c r="G172" s="1"/>
      <c r="H172" s="1"/>
      <c r="J172" s="1"/>
      <c r="L172" s="1"/>
      <c r="M172" s="1"/>
      <c r="N172" s="1"/>
      <c r="P172" s="1"/>
      <c r="Q172" s="1"/>
      <c r="S172" s="1"/>
      <c r="T172" s="1"/>
      <c r="U172" s="57"/>
    </row>
    <row r="173" spans="3:21" x14ac:dyDescent="0.25">
      <c r="C173" s="1"/>
      <c r="D173" s="1"/>
      <c r="F173" s="1"/>
      <c r="G173" s="1"/>
      <c r="H173" s="1"/>
      <c r="J173" s="1"/>
      <c r="L173" s="1"/>
      <c r="M173" s="1"/>
      <c r="N173" s="1"/>
      <c r="P173" s="1"/>
      <c r="Q173" s="1"/>
      <c r="S173" s="1"/>
      <c r="T173" s="1"/>
      <c r="U173" s="57"/>
    </row>
    <row r="174" spans="3:21" x14ac:dyDescent="0.25">
      <c r="C174" s="1"/>
      <c r="D174" s="1"/>
      <c r="F174" s="1"/>
      <c r="G174" s="1"/>
      <c r="H174" s="1"/>
      <c r="J174" s="1"/>
      <c r="L174" s="1"/>
      <c r="M174" s="1"/>
      <c r="N174" s="1"/>
      <c r="P174" s="1"/>
      <c r="Q174" s="1"/>
      <c r="S174" s="1"/>
      <c r="T174" s="1"/>
      <c r="U174" s="57"/>
    </row>
    <row r="175" spans="3:21" x14ac:dyDescent="0.25">
      <c r="C175" s="1"/>
      <c r="D175" s="1"/>
      <c r="F175" s="1"/>
      <c r="G175" s="1"/>
      <c r="H175" s="1"/>
      <c r="J175" s="1"/>
      <c r="L175" s="1"/>
      <c r="M175" s="1"/>
      <c r="N175" s="1"/>
      <c r="P175" s="1"/>
      <c r="Q175" s="1"/>
      <c r="S175" s="1"/>
      <c r="T175" s="1"/>
      <c r="U175" s="57"/>
    </row>
    <row r="176" spans="3:21" x14ac:dyDescent="0.25">
      <c r="C176" s="1"/>
      <c r="D176" s="1"/>
      <c r="F176" s="1"/>
      <c r="G176" s="1"/>
      <c r="H176" s="1"/>
      <c r="J176" s="1"/>
      <c r="L176" s="1"/>
      <c r="M176" s="1"/>
      <c r="N176" s="1"/>
      <c r="P176" s="1"/>
      <c r="Q176" s="1"/>
      <c r="S176" s="1"/>
      <c r="T176" s="1"/>
      <c r="U176" s="57"/>
    </row>
    <row r="177" spans="3:21" x14ac:dyDescent="0.25">
      <c r="C177" s="1"/>
      <c r="D177" s="1"/>
      <c r="F177" s="1"/>
      <c r="G177" s="1"/>
      <c r="H177" s="1"/>
      <c r="J177" s="1"/>
      <c r="L177" s="1"/>
      <c r="M177" s="1"/>
      <c r="N177" s="1"/>
      <c r="P177" s="1"/>
      <c r="Q177" s="1"/>
      <c r="S177" s="1"/>
      <c r="T177" s="1"/>
      <c r="U177" s="57"/>
    </row>
    <row r="178" spans="3:21" x14ac:dyDescent="0.25">
      <c r="C178" s="1"/>
      <c r="D178" s="1"/>
      <c r="F178" s="1"/>
      <c r="G178" s="1"/>
      <c r="H178" s="1"/>
      <c r="J178" s="1"/>
      <c r="L178" s="1"/>
      <c r="M178" s="1"/>
      <c r="N178" s="1"/>
      <c r="P178" s="1"/>
      <c r="Q178" s="1"/>
      <c r="S178" s="1"/>
      <c r="T178" s="1"/>
      <c r="U178" s="57"/>
    </row>
    <row r="179" spans="3:21" x14ac:dyDescent="0.25">
      <c r="C179" s="1"/>
      <c r="D179" s="1"/>
      <c r="F179" s="1"/>
      <c r="G179" s="1"/>
      <c r="H179" s="1"/>
      <c r="J179" s="1"/>
      <c r="L179" s="1"/>
      <c r="M179" s="1"/>
      <c r="N179" s="1"/>
      <c r="P179" s="1"/>
      <c r="Q179" s="1"/>
      <c r="S179" s="1"/>
      <c r="T179" s="1"/>
      <c r="U179" s="57"/>
    </row>
    <row r="180" spans="3:21" x14ac:dyDescent="0.25">
      <c r="C180" s="1"/>
      <c r="D180" s="1"/>
      <c r="F180" s="1"/>
      <c r="G180" s="1"/>
      <c r="H180" s="1"/>
      <c r="J180" s="1"/>
      <c r="L180" s="1"/>
      <c r="M180" s="1"/>
      <c r="N180" s="1"/>
      <c r="P180" s="1"/>
      <c r="Q180" s="1"/>
      <c r="S180" s="1"/>
      <c r="T180" s="1"/>
      <c r="U180" s="57"/>
    </row>
    <row r="181" spans="3:21" x14ac:dyDescent="0.25">
      <c r="C181" s="1"/>
      <c r="D181" s="1"/>
      <c r="F181" s="1"/>
      <c r="G181" s="1"/>
      <c r="H181" s="1"/>
      <c r="J181" s="1"/>
      <c r="L181" s="1"/>
      <c r="M181" s="1"/>
      <c r="N181" s="1"/>
      <c r="P181" s="1"/>
      <c r="Q181" s="1"/>
      <c r="S181" s="1"/>
      <c r="T181" s="1"/>
      <c r="U181" s="57"/>
    </row>
    <row r="182" spans="3:21" x14ac:dyDescent="0.25">
      <c r="C182" s="1"/>
      <c r="D182" s="1"/>
      <c r="F182" s="1"/>
      <c r="G182" s="1"/>
      <c r="H182" s="1"/>
      <c r="J182" s="1"/>
      <c r="L182" s="1"/>
      <c r="M182" s="1"/>
      <c r="N182" s="1"/>
      <c r="P182" s="1"/>
      <c r="Q182" s="1"/>
      <c r="S182" s="1"/>
      <c r="T182" s="1"/>
      <c r="U182" s="57"/>
    </row>
    <row r="183" spans="3:21" x14ac:dyDescent="0.25">
      <c r="C183" s="1"/>
      <c r="D183" s="1"/>
      <c r="F183" s="1"/>
      <c r="G183" s="1"/>
      <c r="H183" s="1"/>
      <c r="J183" s="1"/>
      <c r="L183" s="1"/>
      <c r="M183" s="1"/>
      <c r="N183" s="1"/>
      <c r="P183" s="1"/>
      <c r="Q183" s="1"/>
      <c r="S183" s="1"/>
      <c r="T183" s="1"/>
      <c r="U183" s="57"/>
    </row>
    <row r="184" spans="3:21" x14ac:dyDescent="0.25">
      <c r="C184" s="1"/>
      <c r="D184" s="1"/>
      <c r="F184" s="1"/>
      <c r="G184" s="1"/>
      <c r="H184" s="1"/>
      <c r="J184" s="1"/>
      <c r="L184" s="1"/>
      <c r="M184" s="1"/>
      <c r="N184" s="1"/>
      <c r="P184" s="1"/>
      <c r="Q184" s="1"/>
      <c r="S184" s="1"/>
      <c r="T184" s="1"/>
      <c r="U184" s="57"/>
    </row>
    <row r="185" spans="3:21" x14ac:dyDescent="0.25">
      <c r="C185" s="1"/>
      <c r="D185" s="1"/>
      <c r="F185" s="1"/>
      <c r="G185" s="1"/>
      <c r="H185" s="1"/>
      <c r="J185" s="1"/>
      <c r="L185" s="1"/>
      <c r="M185" s="1"/>
      <c r="N185" s="1"/>
      <c r="P185" s="1"/>
      <c r="Q185" s="1"/>
      <c r="S185" s="1"/>
      <c r="T185" s="1"/>
      <c r="U185" s="57"/>
    </row>
    <row r="186" spans="3:21" x14ac:dyDescent="0.25">
      <c r="C186" s="1"/>
      <c r="D186" s="1"/>
      <c r="F186" s="1"/>
      <c r="G186" s="1"/>
      <c r="H186" s="1"/>
      <c r="J186" s="1"/>
      <c r="L186" s="1"/>
      <c r="M186" s="1"/>
      <c r="N186" s="1"/>
      <c r="P186" s="1"/>
      <c r="Q186" s="1"/>
      <c r="S186" s="1"/>
      <c r="T186" s="1"/>
      <c r="U186" s="57"/>
    </row>
    <row r="187" spans="3:21" x14ac:dyDescent="0.25">
      <c r="C187" s="1"/>
      <c r="D187" s="1"/>
      <c r="F187" s="1"/>
      <c r="G187" s="1"/>
      <c r="H187" s="1"/>
      <c r="J187" s="1"/>
      <c r="L187" s="1"/>
      <c r="M187" s="1"/>
      <c r="N187" s="1"/>
      <c r="P187" s="1"/>
      <c r="Q187" s="1"/>
      <c r="S187" s="1"/>
      <c r="T187" s="1"/>
      <c r="U187" s="57"/>
    </row>
    <row r="188" spans="3:21" x14ac:dyDescent="0.25">
      <c r="C188" s="1"/>
      <c r="D188" s="1"/>
      <c r="F188" s="1"/>
      <c r="G188" s="1"/>
      <c r="H188" s="1"/>
      <c r="J188" s="1"/>
      <c r="L188" s="1"/>
      <c r="M188" s="1"/>
      <c r="N188" s="1"/>
      <c r="P188" s="1"/>
      <c r="Q188" s="1"/>
      <c r="S188" s="1"/>
      <c r="T188" s="1"/>
      <c r="U188" s="57"/>
    </row>
    <row r="189" spans="3:21" x14ac:dyDescent="0.25">
      <c r="C189" s="1"/>
      <c r="D189" s="1"/>
      <c r="F189" s="1"/>
      <c r="G189" s="1"/>
      <c r="H189" s="1"/>
      <c r="J189" s="1"/>
      <c r="L189" s="1"/>
      <c r="M189" s="1"/>
      <c r="N189" s="1"/>
      <c r="P189" s="1"/>
      <c r="Q189" s="1"/>
      <c r="S189" s="1"/>
      <c r="T189" s="1"/>
      <c r="U189" s="57"/>
    </row>
    <row r="190" spans="3:21" x14ac:dyDescent="0.25">
      <c r="C190" s="1"/>
      <c r="D190" s="1"/>
      <c r="F190" s="1"/>
      <c r="G190" s="1"/>
      <c r="H190" s="1"/>
      <c r="J190" s="1"/>
      <c r="L190" s="1"/>
      <c r="M190" s="1"/>
      <c r="N190" s="1"/>
      <c r="P190" s="1"/>
      <c r="Q190" s="1"/>
      <c r="S190" s="1"/>
      <c r="T190" s="1"/>
      <c r="U190" s="57"/>
    </row>
    <row r="191" spans="3:21" x14ac:dyDescent="0.25">
      <c r="C191" s="1"/>
      <c r="D191" s="1"/>
      <c r="F191" s="1"/>
      <c r="G191" s="1"/>
      <c r="H191" s="1"/>
      <c r="J191" s="1"/>
      <c r="L191" s="1"/>
      <c r="M191" s="1"/>
      <c r="N191" s="1"/>
      <c r="P191" s="1"/>
      <c r="Q191" s="1"/>
      <c r="S191" s="1"/>
      <c r="T191" s="1"/>
      <c r="U191" s="57"/>
    </row>
    <row r="192" spans="3:21" x14ac:dyDescent="0.25">
      <c r="C192" s="1"/>
      <c r="D192" s="1"/>
      <c r="F192" s="1"/>
      <c r="G192" s="1"/>
      <c r="H192" s="1"/>
      <c r="J192" s="1"/>
      <c r="L192" s="1"/>
      <c r="M192" s="1"/>
      <c r="N192" s="1"/>
      <c r="P192" s="1"/>
      <c r="Q192" s="1"/>
      <c r="S192" s="1"/>
      <c r="T192" s="1"/>
      <c r="U192" s="57"/>
    </row>
    <row r="193" spans="3:21" x14ac:dyDescent="0.25">
      <c r="C193" s="1"/>
      <c r="D193" s="1"/>
      <c r="F193" s="1"/>
      <c r="G193" s="1"/>
      <c r="H193" s="1"/>
      <c r="J193" s="1"/>
      <c r="L193" s="1"/>
      <c r="M193" s="1"/>
      <c r="N193" s="1"/>
      <c r="P193" s="1"/>
      <c r="Q193" s="1"/>
      <c r="S193" s="1"/>
      <c r="T193" s="1"/>
      <c r="U193" s="57"/>
    </row>
    <row r="194" spans="3:21" x14ac:dyDescent="0.25">
      <c r="C194" s="1"/>
      <c r="D194" s="1"/>
      <c r="F194" s="1"/>
      <c r="G194" s="1"/>
      <c r="H194" s="1"/>
      <c r="J194" s="1"/>
      <c r="L194" s="1"/>
      <c r="M194" s="1"/>
      <c r="N194" s="1"/>
      <c r="P194" s="1"/>
      <c r="Q194" s="1"/>
      <c r="S194" s="1"/>
      <c r="T194" s="1"/>
      <c r="U194" s="57"/>
    </row>
    <row r="195" spans="3:21" x14ac:dyDescent="0.25">
      <c r="C195" s="1"/>
      <c r="D195" s="1"/>
      <c r="F195" s="1"/>
      <c r="G195" s="1"/>
      <c r="H195" s="1"/>
      <c r="J195" s="1"/>
      <c r="L195" s="1"/>
      <c r="M195" s="1"/>
      <c r="N195" s="1"/>
      <c r="P195" s="1"/>
      <c r="Q195" s="1"/>
      <c r="S195" s="1"/>
      <c r="T195" s="1"/>
      <c r="U195" s="57"/>
    </row>
    <row r="196" spans="3:21" x14ac:dyDescent="0.25">
      <c r="C196" s="1"/>
      <c r="D196" s="1"/>
      <c r="F196" s="1"/>
      <c r="G196" s="1"/>
      <c r="H196" s="1"/>
      <c r="J196" s="1"/>
      <c r="L196" s="1"/>
      <c r="M196" s="1"/>
      <c r="N196" s="1"/>
      <c r="P196" s="1"/>
      <c r="Q196" s="1"/>
      <c r="S196" s="1"/>
      <c r="T196" s="1"/>
      <c r="U196" s="57"/>
    </row>
    <row r="197" spans="3:21" x14ac:dyDescent="0.25">
      <c r="C197" s="1"/>
      <c r="D197" s="1"/>
      <c r="F197" s="1"/>
      <c r="G197" s="1"/>
      <c r="H197" s="1"/>
      <c r="J197" s="1"/>
      <c r="L197" s="1"/>
      <c r="M197" s="1"/>
      <c r="N197" s="1"/>
      <c r="P197" s="1"/>
      <c r="Q197" s="1"/>
      <c r="S197" s="1"/>
      <c r="T197" s="1"/>
      <c r="U197" s="57"/>
    </row>
    <row r="198" spans="3:21" x14ac:dyDescent="0.25">
      <c r="C198" s="1"/>
      <c r="D198" s="1"/>
      <c r="F198" s="1"/>
      <c r="G198" s="1"/>
      <c r="H198" s="1"/>
      <c r="J198" s="1"/>
      <c r="L198" s="1"/>
      <c r="M198" s="1"/>
      <c r="N198" s="1"/>
      <c r="P198" s="1"/>
      <c r="Q198" s="1"/>
      <c r="S198" s="1"/>
      <c r="T198" s="1"/>
      <c r="U198" s="57"/>
    </row>
    <row r="199" spans="3:21" x14ac:dyDescent="0.25">
      <c r="C199" s="1"/>
      <c r="D199" s="1"/>
      <c r="F199" s="1"/>
      <c r="G199" s="1"/>
      <c r="H199" s="1"/>
      <c r="J199" s="1"/>
      <c r="L199" s="1"/>
      <c r="M199" s="1"/>
      <c r="N199" s="1"/>
      <c r="P199" s="1"/>
      <c r="Q199" s="1"/>
      <c r="S199" s="1"/>
      <c r="T199" s="1"/>
      <c r="U199" s="57"/>
    </row>
    <row r="200" spans="3:21" x14ac:dyDescent="0.25">
      <c r="C200" s="1"/>
      <c r="D200" s="1"/>
      <c r="F200" s="1"/>
      <c r="G200" s="1"/>
      <c r="H200" s="1"/>
      <c r="J200" s="1"/>
      <c r="L200" s="1"/>
      <c r="M200" s="1"/>
      <c r="N200" s="1"/>
      <c r="P200" s="1"/>
      <c r="Q200" s="1"/>
      <c r="S200" s="1"/>
      <c r="T200" s="1"/>
      <c r="U200" s="57"/>
    </row>
    <row r="201" spans="3:21" x14ac:dyDescent="0.25">
      <c r="C201" s="1"/>
      <c r="D201" s="1"/>
      <c r="F201" s="1"/>
      <c r="G201" s="1"/>
      <c r="H201" s="1"/>
      <c r="J201" s="1"/>
      <c r="L201" s="1"/>
      <c r="M201" s="1"/>
      <c r="N201" s="1"/>
      <c r="P201" s="1"/>
      <c r="Q201" s="1"/>
      <c r="S201" s="1"/>
      <c r="T201" s="1"/>
      <c r="U201" s="57"/>
    </row>
    <row r="202" spans="3:21" x14ac:dyDescent="0.25">
      <c r="C202" s="1"/>
      <c r="D202" s="1"/>
      <c r="F202" s="1"/>
      <c r="G202" s="1"/>
      <c r="H202" s="1"/>
      <c r="J202" s="1"/>
      <c r="L202" s="1"/>
      <c r="M202" s="1"/>
      <c r="N202" s="1"/>
      <c r="P202" s="1"/>
      <c r="Q202" s="1"/>
      <c r="S202" s="1"/>
      <c r="T202" s="1"/>
      <c r="U202" s="57"/>
    </row>
    <row r="203" spans="3:21" x14ac:dyDescent="0.25">
      <c r="C203" s="1"/>
      <c r="D203" s="1"/>
      <c r="F203" s="1"/>
      <c r="G203" s="1"/>
      <c r="H203" s="1"/>
      <c r="J203" s="1"/>
      <c r="L203" s="1"/>
      <c r="M203" s="1"/>
      <c r="N203" s="1"/>
      <c r="P203" s="1"/>
      <c r="Q203" s="1"/>
      <c r="S203" s="1"/>
      <c r="T203" s="1"/>
      <c r="U203" s="57"/>
    </row>
    <row r="204" spans="3:21" x14ac:dyDescent="0.25">
      <c r="C204" s="1"/>
      <c r="D204" s="1"/>
      <c r="F204" s="1"/>
      <c r="G204" s="1"/>
      <c r="H204" s="1"/>
      <c r="J204" s="1"/>
      <c r="L204" s="1"/>
      <c r="M204" s="1"/>
      <c r="N204" s="1"/>
      <c r="P204" s="1"/>
      <c r="Q204" s="1"/>
      <c r="S204" s="1"/>
      <c r="T204" s="1"/>
      <c r="U204" s="57"/>
    </row>
    <row r="205" spans="3:21" x14ac:dyDescent="0.25">
      <c r="C205" s="1"/>
      <c r="D205" s="1"/>
      <c r="F205" s="1"/>
      <c r="G205" s="1"/>
      <c r="H205" s="1"/>
      <c r="J205" s="1"/>
      <c r="L205" s="1"/>
      <c r="M205" s="1"/>
      <c r="N205" s="1"/>
      <c r="P205" s="1"/>
      <c r="Q205" s="1"/>
      <c r="S205" s="1"/>
      <c r="T205" s="1"/>
      <c r="U205" s="57"/>
    </row>
    <row r="206" spans="3:21" x14ac:dyDescent="0.25">
      <c r="C206" s="1"/>
      <c r="D206" s="1"/>
      <c r="F206" s="1"/>
      <c r="G206" s="1"/>
      <c r="H206" s="1"/>
      <c r="J206" s="1"/>
      <c r="L206" s="1"/>
      <c r="M206" s="1"/>
      <c r="N206" s="1"/>
      <c r="P206" s="1"/>
      <c r="Q206" s="1"/>
      <c r="S206" s="1"/>
      <c r="T206" s="1"/>
      <c r="U206" s="57"/>
    </row>
    <row r="207" spans="3:21" x14ac:dyDescent="0.25">
      <c r="C207" s="1"/>
      <c r="D207" s="1"/>
      <c r="F207" s="1"/>
      <c r="G207" s="1"/>
      <c r="H207" s="1"/>
      <c r="J207" s="1"/>
      <c r="L207" s="1"/>
      <c r="M207" s="1"/>
      <c r="N207" s="1"/>
      <c r="P207" s="1"/>
      <c r="Q207" s="1"/>
      <c r="S207" s="1"/>
      <c r="T207" s="1"/>
      <c r="U207" s="57"/>
    </row>
    <row r="208" spans="3:21" x14ac:dyDescent="0.25">
      <c r="C208" s="1"/>
      <c r="D208" s="1"/>
      <c r="F208" s="1"/>
      <c r="G208" s="1"/>
      <c r="H208" s="1"/>
      <c r="J208" s="1"/>
      <c r="L208" s="1"/>
      <c r="M208" s="1"/>
      <c r="N208" s="1"/>
      <c r="P208" s="1"/>
      <c r="Q208" s="1"/>
      <c r="S208" s="1"/>
      <c r="T208" s="1"/>
      <c r="U208" s="57"/>
    </row>
    <row r="209" spans="3:21" x14ac:dyDescent="0.25">
      <c r="C209" s="1"/>
      <c r="D209" s="1"/>
      <c r="F209" s="1"/>
      <c r="G209" s="1"/>
      <c r="H209" s="1"/>
      <c r="J209" s="1"/>
      <c r="L209" s="1"/>
      <c r="M209" s="1"/>
      <c r="N209" s="1"/>
      <c r="P209" s="1"/>
      <c r="Q209" s="1"/>
      <c r="S209" s="1"/>
      <c r="T209" s="1"/>
      <c r="U209" s="57"/>
    </row>
    <row r="210" spans="3:21" x14ac:dyDescent="0.25">
      <c r="C210" s="1"/>
      <c r="D210" s="1"/>
      <c r="F210" s="1"/>
      <c r="G210" s="1"/>
      <c r="H210" s="1"/>
      <c r="J210" s="1"/>
      <c r="L210" s="1"/>
      <c r="M210" s="1"/>
      <c r="N210" s="1"/>
      <c r="P210" s="1"/>
      <c r="Q210" s="1"/>
      <c r="S210" s="1"/>
      <c r="T210" s="1"/>
      <c r="U210" s="57"/>
    </row>
    <row r="211" spans="3:21" x14ac:dyDescent="0.25">
      <c r="C211" s="1"/>
      <c r="D211" s="1"/>
      <c r="F211" s="1"/>
      <c r="G211" s="1"/>
      <c r="H211" s="1"/>
      <c r="J211" s="1"/>
      <c r="L211" s="1"/>
      <c r="M211" s="1"/>
      <c r="N211" s="1"/>
      <c r="P211" s="1"/>
      <c r="Q211" s="1"/>
      <c r="S211" s="1"/>
      <c r="T211" s="1"/>
      <c r="U211" s="57"/>
    </row>
    <row r="212" spans="3:21" x14ac:dyDescent="0.25">
      <c r="C212" s="1"/>
      <c r="D212" s="1"/>
      <c r="F212" s="1"/>
      <c r="G212" s="1"/>
      <c r="H212" s="1"/>
      <c r="J212" s="1"/>
      <c r="L212" s="1"/>
      <c r="M212" s="1"/>
      <c r="N212" s="1"/>
      <c r="P212" s="1"/>
      <c r="Q212" s="1"/>
      <c r="S212" s="1"/>
      <c r="T212" s="1"/>
      <c r="U212" s="57"/>
    </row>
    <row r="213" spans="3:21" x14ac:dyDescent="0.25">
      <c r="C213" s="1"/>
      <c r="D213" s="1"/>
      <c r="F213" s="1"/>
      <c r="G213" s="1"/>
      <c r="H213" s="1"/>
      <c r="J213" s="1"/>
      <c r="L213" s="1"/>
      <c r="M213" s="1"/>
      <c r="N213" s="1"/>
      <c r="P213" s="1"/>
      <c r="Q213" s="1"/>
      <c r="S213" s="1"/>
      <c r="T213" s="1"/>
      <c r="U213" s="57"/>
    </row>
    <row r="214" spans="3:21" x14ac:dyDescent="0.25">
      <c r="C214" s="1"/>
      <c r="D214" s="1"/>
      <c r="F214" s="1"/>
      <c r="G214" s="1"/>
      <c r="H214" s="1"/>
      <c r="J214" s="1"/>
      <c r="L214" s="1"/>
      <c r="M214" s="1"/>
      <c r="N214" s="1"/>
      <c r="P214" s="1"/>
      <c r="Q214" s="1"/>
      <c r="S214" s="1"/>
      <c r="T214" s="1"/>
      <c r="U214" s="57"/>
    </row>
    <row r="215" spans="3:21" x14ac:dyDescent="0.25">
      <c r="C215" s="1"/>
      <c r="D215" s="1"/>
      <c r="F215" s="1"/>
      <c r="G215" s="1"/>
      <c r="H215" s="1"/>
      <c r="J215" s="1"/>
      <c r="L215" s="1"/>
      <c r="M215" s="1"/>
      <c r="N215" s="1"/>
      <c r="P215" s="1"/>
      <c r="Q215" s="1"/>
      <c r="S215" s="1"/>
      <c r="T215" s="1"/>
      <c r="U215" s="57"/>
    </row>
    <row r="216" spans="3:21" x14ac:dyDescent="0.25">
      <c r="C216" s="1"/>
      <c r="D216" s="1"/>
      <c r="F216" s="1"/>
      <c r="G216" s="1"/>
      <c r="H216" s="1"/>
      <c r="J216" s="1"/>
      <c r="L216" s="1"/>
      <c r="M216" s="1"/>
      <c r="N216" s="1"/>
      <c r="P216" s="1"/>
      <c r="Q216" s="1"/>
      <c r="S216" s="1"/>
      <c r="T216" s="1"/>
      <c r="U216" s="57"/>
    </row>
    <row r="217" spans="3:21" x14ac:dyDescent="0.25">
      <c r="C217" s="1"/>
      <c r="D217" s="1"/>
      <c r="F217" s="1"/>
      <c r="G217" s="1"/>
      <c r="H217" s="1"/>
      <c r="J217" s="1"/>
      <c r="L217" s="1"/>
      <c r="M217" s="1"/>
      <c r="N217" s="1"/>
      <c r="P217" s="1"/>
      <c r="Q217" s="1"/>
      <c r="S217" s="1"/>
      <c r="T217" s="1"/>
      <c r="U217" s="57"/>
    </row>
    <row r="218" spans="3:21" x14ac:dyDescent="0.25">
      <c r="C218" s="1"/>
      <c r="D218" s="1"/>
      <c r="F218" s="1"/>
      <c r="G218" s="1"/>
      <c r="H218" s="1"/>
      <c r="J218" s="1"/>
      <c r="L218" s="1"/>
      <c r="M218" s="1"/>
      <c r="N218" s="1"/>
      <c r="P218" s="1"/>
      <c r="Q218" s="1"/>
      <c r="S218" s="1"/>
      <c r="T218" s="1"/>
      <c r="U218" s="57"/>
    </row>
    <row r="219" spans="3:21" x14ac:dyDescent="0.25">
      <c r="C219" s="1"/>
      <c r="D219" s="1"/>
      <c r="F219" s="1"/>
      <c r="G219" s="1"/>
      <c r="H219" s="1"/>
      <c r="J219" s="1"/>
      <c r="L219" s="1"/>
      <c r="M219" s="1"/>
      <c r="N219" s="1"/>
      <c r="P219" s="1"/>
      <c r="Q219" s="1"/>
      <c r="S219" s="1"/>
      <c r="T219" s="1"/>
      <c r="U219" s="57"/>
    </row>
    <row r="220" spans="3:21" x14ac:dyDescent="0.25">
      <c r="C220" s="1"/>
      <c r="D220" s="1"/>
      <c r="F220" s="1"/>
      <c r="G220" s="1"/>
      <c r="H220" s="1"/>
      <c r="J220" s="1"/>
      <c r="L220" s="1"/>
      <c r="M220" s="1"/>
      <c r="N220" s="1"/>
      <c r="P220" s="1"/>
      <c r="Q220" s="1"/>
      <c r="S220" s="1"/>
      <c r="T220" s="1"/>
      <c r="U220" s="57"/>
    </row>
    <row r="221" spans="3:21" x14ac:dyDescent="0.25">
      <c r="C221" s="1"/>
      <c r="D221" s="1"/>
      <c r="F221" s="1"/>
      <c r="G221" s="1"/>
      <c r="H221" s="1"/>
      <c r="J221" s="1"/>
      <c r="L221" s="1"/>
      <c r="M221" s="1"/>
      <c r="N221" s="1"/>
      <c r="P221" s="1"/>
      <c r="Q221" s="1"/>
      <c r="S221" s="1"/>
      <c r="T221" s="1"/>
      <c r="U221" s="57"/>
    </row>
    <row r="222" spans="3:21" x14ac:dyDescent="0.25">
      <c r="C222" s="1"/>
      <c r="D222" s="1"/>
      <c r="F222" s="1"/>
      <c r="G222" s="1"/>
      <c r="H222" s="1"/>
      <c r="J222" s="1"/>
      <c r="L222" s="1"/>
      <c r="M222" s="1"/>
      <c r="N222" s="1"/>
      <c r="P222" s="1"/>
      <c r="Q222" s="1"/>
      <c r="S222" s="1"/>
      <c r="T222" s="1"/>
      <c r="U222" s="57"/>
    </row>
    <row r="223" spans="3:21" x14ac:dyDescent="0.25">
      <c r="C223" s="1"/>
      <c r="D223" s="1"/>
      <c r="F223" s="1"/>
      <c r="G223" s="1"/>
      <c r="H223" s="1"/>
      <c r="J223" s="1"/>
      <c r="L223" s="1"/>
      <c r="M223" s="1"/>
      <c r="N223" s="1"/>
      <c r="P223" s="1"/>
      <c r="Q223" s="1"/>
      <c r="S223" s="1"/>
      <c r="T223" s="1"/>
      <c r="U223" s="57"/>
    </row>
    <row r="224" spans="3:21" x14ac:dyDescent="0.25">
      <c r="C224" s="1"/>
      <c r="D224" s="1"/>
      <c r="F224" s="1"/>
      <c r="G224" s="1"/>
      <c r="H224" s="1"/>
      <c r="J224" s="1"/>
      <c r="L224" s="1"/>
      <c r="M224" s="1"/>
      <c r="N224" s="1"/>
      <c r="P224" s="1"/>
      <c r="Q224" s="1"/>
      <c r="S224" s="1"/>
      <c r="T224" s="1"/>
      <c r="U224" s="57"/>
    </row>
    <row r="225" spans="3:21" x14ac:dyDescent="0.25">
      <c r="C225" s="1"/>
      <c r="D225" s="1"/>
      <c r="F225" s="1"/>
      <c r="G225" s="1"/>
      <c r="H225" s="1"/>
      <c r="J225" s="1"/>
      <c r="L225" s="1"/>
      <c r="M225" s="1"/>
      <c r="N225" s="1"/>
      <c r="P225" s="1"/>
      <c r="Q225" s="1"/>
      <c r="S225" s="1"/>
      <c r="T225" s="1"/>
      <c r="U225" s="57"/>
    </row>
    <row r="226" spans="3:21" x14ac:dyDescent="0.25">
      <c r="C226" s="1"/>
      <c r="D226" s="1"/>
      <c r="F226" s="1"/>
      <c r="G226" s="1"/>
      <c r="H226" s="1"/>
      <c r="J226" s="1"/>
      <c r="L226" s="1"/>
      <c r="M226" s="1"/>
      <c r="N226" s="1"/>
      <c r="P226" s="1"/>
      <c r="Q226" s="1"/>
      <c r="S226" s="1"/>
      <c r="T226" s="1"/>
      <c r="U226" s="57"/>
    </row>
    <row r="227" spans="3:21" x14ac:dyDescent="0.25">
      <c r="C227" s="1"/>
      <c r="D227" s="1"/>
      <c r="F227" s="1"/>
      <c r="G227" s="1"/>
      <c r="H227" s="1"/>
      <c r="J227" s="1"/>
      <c r="L227" s="1"/>
      <c r="M227" s="1"/>
      <c r="N227" s="1"/>
      <c r="P227" s="1"/>
      <c r="Q227" s="1"/>
      <c r="S227" s="1"/>
      <c r="T227" s="1"/>
      <c r="U227" s="57"/>
    </row>
    <row r="228" spans="3:21" x14ac:dyDescent="0.25">
      <c r="C228" s="1"/>
      <c r="D228" s="1"/>
      <c r="F228" s="1"/>
      <c r="G228" s="1"/>
      <c r="H228" s="1"/>
      <c r="J228" s="1"/>
      <c r="L228" s="1"/>
      <c r="M228" s="1"/>
      <c r="N228" s="1"/>
      <c r="P228" s="1"/>
      <c r="Q228" s="1"/>
      <c r="S228" s="1"/>
      <c r="T228" s="1"/>
      <c r="U228" s="57"/>
    </row>
    <row r="229" spans="3:21" x14ac:dyDescent="0.25">
      <c r="C229" s="1"/>
      <c r="D229" s="1"/>
      <c r="F229" s="1"/>
      <c r="G229" s="1"/>
      <c r="H229" s="1"/>
      <c r="J229" s="1"/>
      <c r="L229" s="1"/>
      <c r="M229" s="1"/>
      <c r="N229" s="1"/>
      <c r="P229" s="1"/>
      <c r="Q229" s="1"/>
      <c r="S229" s="1"/>
      <c r="T229" s="1"/>
      <c r="U229" s="57"/>
    </row>
    <row r="230" spans="3:21" x14ac:dyDescent="0.25">
      <c r="C230" s="1"/>
      <c r="D230" s="1"/>
      <c r="F230" s="1"/>
      <c r="G230" s="1"/>
      <c r="H230" s="1"/>
      <c r="J230" s="1"/>
      <c r="L230" s="1"/>
      <c r="M230" s="1"/>
      <c r="N230" s="1"/>
      <c r="P230" s="1"/>
      <c r="Q230" s="1"/>
      <c r="S230" s="1"/>
      <c r="T230" s="1"/>
      <c r="U230" s="57"/>
    </row>
    <row r="231" spans="3:21" x14ac:dyDescent="0.25">
      <c r="C231" s="1"/>
      <c r="D231" s="1"/>
      <c r="F231" s="1"/>
      <c r="G231" s="1"/>
      <c r="H231" s="1"/>
      <c r="J231" s="1"/>
      <c r="L231" s="1"/>
      <c r="M231" s="1"/>
      <c r="N231" s="1"/>
      <c r="P231" s="1"/>
      <c r="Q231" s="1"/>
      <c r="S231" s="1"/>
      <c r="T231" s="1"/>
      <c r="U231" s="57"/>
    </row>
    <row r="232" spans="3:21" x14ac:dyDescent="0.25">
      <c r="C232" s="1"/>
      <c r="D232" s="1"/>
      <c r="F232" s="1"/>
      <c r="G232" s="1"/>
      <c r="H232" s="1"/>
      <c r="J232" s="1"/>
      <c r="L232" s="1"/>
      <c r="M232" s="1"/>
      <c r="N232" s="1"/>
      <c r="P232" s="1"/>
      <c r="Q232" s="1"/>
      <c r="S232" s="1"/>
      <c r="T232" s="1"/>
      <c r="U232" s="57"/>
    </row>
    <row r="233" spans="3:21" x14ac:dyDescent="0.25">
      <c r="C233" s="1"/>
      <c r="D233" s="1"/>
      <c r="F233" s="1"/>
      <c r="G233" s="1"/>
      <c r="H233" s="1"/>
      <c r="J233" s="1"/>
      <c r="L233" s="1"/>
      <c r="M233" s="1"/>
      <c r="N233" s="1"/>
      <c r="P233" s="1"/>
      <c r="Q233" s="1"/>
      <c r="S233" s="1"/>
      <c r="T233" s="1"/>
      <c r="U233" s="57"/>
    </row>
    <row r="234" spans="3:21" x14ac:dyDescent="0.25">
      <c r="C234" s="1"/>
      <c r="D234" s="1"/>
      <c r="F234" s="1"/>
      <c r="G234" s="1"/>
      <c r="H234" s="1"/>
      <c r="J234" s="1"/>
      <c r="L234" s="1"/>
      <c r="M234" s="1"/>
      <c r="N234" s="1"/>
      <c r="P234" s="1"/>
      <c r="Q234" s="1"/>
      <c r="S234" s="1"/>
      <c r="T234" s="1"/>
      <c r="U234" s="57"/>
    </row>
    <row r="235" spans="3:21" x14ac:dyDescent="0.25">
      <c r="C235" s="1"/>
      <c r="D235" s="1"/>
      <c r="F235" s="1"/>
      <c r="G235" s="1"/>
      <c r="H235" s="1"/>
      <c r="J235" s="1"/>
      <c r="L235" s="1"/>
      <c r="M235" s="1"/>
      <c r="N235" s="1"/>
      <c r="P235" s="1"/>
      <c r="Q235" s="1"/>
      <c r="S235" s="1"/>
      <c r="T235" s="1"/>
      <c r="U235" s="57"/>
    </row>
    <row r="236" spans="3:21" x14ac:dyDescent="0.25">
      <c r="C236" s="1"/>
      <c r="D236" s="1"/>
      <c r="F236" s="1"/>
      <c r="G236" s="1"/>
      <c r="H236" s="1"/>
      <c r="J236" s="1"/>
      <c r="L236" s="1"/>
      <c r="M236" s="1"/>
      <c r="N236" s="1"/>
      <c r="P236" s="1"/>
      <c r="Q236" s="1"/>
      <c r="S236" s="1"/>
      <c r="T236" s="1"/>
      <c r="U236" s="57"/>
    </row>
    <row r="237" spans="3:21" x14ac:dyDescent="0.25">
      <c r="C237" s="1"/>
      <c r="D237" s="1"/>
      <c r="F237" s="1"/>
      <c r="G237" s="1"/>
      <c r="H237" s="1"/>
      <c r="J237" s="1"/>
      <c r="L237" s="1"/>
      <c r="M237" s="1"/>
      <c r="N237" s="1"/>
      <c r="P237" s="1"/>
      <c r="Q237" s="1"/>
      <c r="S237" s="1"/>
      <c r="T237" s="1"/>
      <c r="U237" s="57"/>
    </row>
    <row r="238" spans="3:21" x14ac:dyDescent="0.25">
      <c r="C238" s="1"/>
      <c r="D238" s="1"/>
      <c r="F238" s="1"/>
      <c r="G238" s="1"/>
      <c r="H238" s="1"/>
      <c r="J238" s="1"/>
      <c r="L238" s="1"/>
      <c r="M238" s="1"/>
      <c r="N238" s="1"/>
      <c r="P238" s="1"/>
      <c r="Q238" s="1"/>
      <c r="S238" s="1"/>
      <c r="T238" s="1"/>
      <c r="U238" s="57"/>
    </row>
    <row r="239" spans="3:21" x14ac:dyDescent="0.25">
      <c r="C239" s="1"/>
      <c r="D239" s="1"/>
      <c r="F239" s="1"/>
      <c r="G239" s="1"/>
      <c r="H239" s="1"/>
      <c r="J239" s="1"/>
      <c r="L239" s="1"/>
      <c r="M239" s="1"/>
      <c r="N239" s="1"/>
      <c r="P239" s="1"/>
      <c r="Q239" s="1"/>
      <c r="S239" s="1"/>
      <c r="T239" s="1"/>
      <c r="U239" s="57"/>
    </row>
    <row r="240" spans="3:21" x14ac:dyDescent="0.25">
      <c r="C240" s="1"/>
      <c r="D240" s="1"/>
      <c r="F240" s="1"/>
      <c r="G240" s="1"/>
      <c r="H240" s="1"/>
      <c r="J240" s="1"/>
      <c r="L240" s="1"/>
      <c r="M240" s="1"/>
      <c r="N240" s="1"/>
      <c r="P240" s="1"/>
      <c r="Q240" s="1"/>
      <c r="S240" s="1"/>
      <c r="T240" s="1"/>
      <c r="U240" s="57"/>
    </row>
    <row r="241" spans="3:21" x14ac:dyDescent="0.25">
      <c r="C241" s="1"/>
      <c r="D241" s="1"/>
      <c r="F241" s="1"/>
      <c r="G241" s="1"/>
      <c r="H241" s="1"/>
      <c r="J241" s="1"/>
      <c r="L241" s="1"/>
      <c r="M241" s="1"/>
      <c r="N241" s="1"/>
      <c r="P241" s="1"/>
      <c r="Q241" s="1"/>
      <c r="S241" s="1"/>
      <c r="T241" s="1"/>
      <c r="U241" s="57"/>
    </row>
    <row r="242" spans="3:21" x14ac:dyDescent="0.25">
      <c r="C242" s="1"/>
      <c r="D242" s="1"/>
      <c r="F242" s="1"/>
      <c r="G242" s="1"/>
      <c r="H242" s="1"/>
      <c r="J242" s="1"/>
      <c r="L242" s="1"/>
      <c r="M242" s="1"/>
      <c r="N242" s="1"/>
      <c r="P242" s="1"/>
      <c r="Q242" s="1"/>
      <c r="S242" s="1"/>
      <c r="T242" s="1"/>
      <c r="U242" s="57"/>
    </row>
    <row r="243" spans="3:21" x14ac:dyDescent="0.25">
      <c r="C243" s="1"/>
      <c r="D243" s="1"/>
      <c r="F243" s="1"/>
      <c r="G243" s="1"/>
      <c r="H243" s="1"/>
      <c r="J243" s="1"/>
      <c r="L243" s="1"/>
      <c r="M243" s="1"/>
      <c r="N243" s="1"/>
      <c r="P243" s="1"/>
      <c r="Q243" s="1"/>
      <c r="S243" s="1"/>
      <c r="T243" s="1"/>
      <c r="U243" s="57"/>
    </row>
    <row r="244" spans="3:21" x14ac:dyDescent="0.25">
      <c r="C244" s="1"/>
      <c r="D244" s="1"/>
      <c r="F244" s="1"/>
      <c r="G244" s="1"/>
      <c r="H244" s="1"/>
      <c r="J244" s="1"/>
      <c r="L244" s="1"/>
      <c r="M244" s="1"/>
      <c r="N244" s="1"/>
      <c r="P244" s="1"/>
      <c r="Q244" s="1"/>
      <c r="S244" s="1"/>
      <c r="T244" s="1"/>
      <c r="U244" s="57"/>
    </row>
    <row r="245" spans="3:21" x14ac:dyDescent="0.25">
      <c r="C245" s="1"/>
      <c r="D245" s="1"/>
      <c r="F245" s="1"/>
      <c r="G245" s="1"/>
      <c r="H245" s="1"/>
      <c r="J245" s="1"/>
      <c r="L245" s="1"/>
      <c r="M245" s="1"/>
      <c r="N245" s="1"/>
      <c r="P245" s="1"/>
      <c r="Q245" s="1"/>
      <c r="S245" s="1"/>
      <c r="T245" s="1"/>
      <c r="U245" s="57"/>
    </row>
    <row r="246" spans="3:21" x14ac:dyDescent="0.25">
      <c r="C246" s="1"/>
      <c r="D246" s="1"/>
      <c r="F246" s="1"/>
      <c r="G246" s="1"/>
      <c r="H246" s="1"/>
      <c r="J246" s="1"/>
      <c r="L246" s="1"/>
      <c r="M246" s="1"/>
      <c r="N246" s="1"/>
      <c r="P246" s="1"/>
      <c r="Q246" s="1"/>
      <c r="S246" s="1"/>
      <c r="T246" s="1"/>
      <c r="U246" s="57"/>
    </row>
    <row r="247" spans="3:21" x14ac:dyDescent="0.25">
      <c r="C247" s="1"/>
      <c r="D247" s="1"/>
      <c r="F247" s="1"/>
      <c r="G247" s="1"/>
      <c r="H247" s="1"/>
      <c r="J247" s="1"/>
      <c r="L247" s="1"/>
      <c r="M247" s="1"/>
      <c r="N247" s="1"/>
      <c r="P247" s="1"/>
      <c r="Q247" s="1"/>
      <c r="S247" s="1"/>
      <c r="T247" s="1"/>
      <c r="U247" s="57"/>
    </row>
    <row r="248" spans="3:21" x14ac:dyDescent="0.25">
      <c r="C248" s="1"/>
      <c r="D248" s="1"/>
      <c r="F248" s="1"/>
      <c r="G248" s="1"/>
      <c r="H248" s="1"/>
      <c r="J248" s="1"/>
      <c r="L248" s="1"/>
      <c r="M248" s="1"/>
      <c r="N248" s="1"/>
      <c r="P248" s="1"/>
      <c r="Q248" s="1"/>
      <c r="S248" s="1"/>
      <c r="T248" s="1"/>
      <c r="U248" s="57"/>
    </row>
    <row r="249" spans="3:21" x14ac:dyDescent="0.25">
      <c r="C249" s="1"/>
      <c r="D249" s="1"/>
      <c r="F249" s="1"/>
      <c r="G249" s="1"/>
      <c r="H249" s="1"/>
      <c r="J249" s="1"/>
      <c r="L249" s="1"/>
      <c r="M249" s="1"/>
      <c r="N249" s="1"/>
      <c r="P249" s="1"/>
      <c r="Q249" s="1"/>
      <c r="S249" s="1"/>
      <c r="T249" s="1"/>
      <c r="U249" s="57"/>
    </row>
    <row r="250" spans="3:21" x14ac:dyDescent="0.25">
      <c r="C250" s="1"/>
      <c r="D250" s="1"/>
      <c r="F250" s="1"/>
      <c r="G250" s="1"/>
      <c r="H250" s="1"/>
      <c r="J250" s="1"/>
      <c r="L250" s="1"/>
      <c r="M250" s="1"/>
      <c r="N250" s="1"/>
      <c r="P250" s="1"/>
      <c r="Q250" s="1"/>
      <c r="S250" s="1"/>
      <c r="T250" s="1"/>
      <c r="U250" s="57"/>
    </row>
    <row r="251" spans="3:21" x14ac:dyDescent="0.25">
      <c r="C251" s="1"/>
      <c r="D251" s="1"/>
      <c r="F251" s="1"/>
      <c r="G251" s="1"/>
      <c r="H251" s="1"/>
      <c r="J251" s="1"/>
      <c r="L251" s="1"/>
      <c r="M251" s="1"/>
      <c r="N251" s="1"/>
      <c r="P251" s="1"/>
      <c r="Q251" s="1"/>
      <c r="S251" s="1"/>
      <c r="T251" s="1"/>
      <c r="U251" s="57"/>
    </row>
    <row r="252" spans="3:21" x14ac:dyDescent="0.25">
      <c r="C252" s="1"/>
      <c r="D252" s="1"/>
      <c r="F252" s="1"/>
      <c r="G252" s="1"/>
      <c r="H252" s="1"/>
      <c r="J252" s="1"/>
      <c r="L252" s="1"/>
      <c r="M252" s="1"/>
      <c r="N252" s="1"/>
      <c r="P252" s="1"/>
      <c r="Q252" s="1"/>
      <c r="S252" s="1"/>
      <c r="T252" s="1"/>
      <c r="U252" s="57"/>
    </row>
    <row r="253" spans="3:21" x14ac:dyDescent="0.25">
      <c r="C253" s="1"/>
      <c r="D253" s="1"/>
      <c r="F253" s="1"/>
      <c r="G253" s="1"/>
      <c r="H253" s="1"/>
      <c r="J253" s="1"/>
      <c r="L253" s="1"/>
      <c r="M253" s="1"/>
      <c r="N253" s="1"/>
      <c r="P253" s="1"/>
      <c r="Q253" s="1"/>
      <c r="S253" s="1"/>
      <c r="T253" s="1"/>
      <c r="U253" s="57"/>
    </row>
    <row r="254" spans="3:21" x14ac:dyDescent="0.25">
      <c r="C254" s="1"/>
      <c r="D254" s="1"/>
      <c r="F254" s="1"/>
      <c r="G254" s="1"/>
      <c r="H254" s="1"/>
      <c r="J254" s="1"/>
      <c r="L254" s="1"/>
      <c r="M254" s="1"/>
      <c r="N254" s="1"/>
      <c r="P254" s="1"/>
      <c r="Q254" s="1"/>
      <c r="S254" s="1"/>
      <c r="T254" s="1"/>
      <c r="U254" s="57"/>
    </row>
    <row r="255" spans="3:21" x14ac:dyDescent="0.25">
      <c r="C255" s="1"/>
      <c r="D255" s="1"/>
      <c r="F255" s="1"/>
      <c r="G255" s="1"/>
      <c r="H255" s="1"/>
      <c r="J255" s="1"/>
      <c r="L255" s="1"/>
      <c r="M255" s="1"/>
      <c r="N255" s="1"/>
      <c r="P255" s="1"/>
      <c r="Q255" s="1"/>
      <c r="S255" s="1"/>
      <c r="T255" s="1"/>
      <c r="U255" s="57"/>
    </row>
    <row r="256" spans="3:21" x14ac:dyDescent="0.25">
      <c r="C256" s="1"/>
      <c r="D256" s="1"/>
      <c r="F256" s="1"/>
      <c r="G256" s="1"/>
      <c r="H256" s="1"/>
      <c r="J256" s="1"/>
      <c r="L256" s="1"/>
      <c r="M256" s="1"/>
      <c r="N256" s="1"/>
      <c r="P256" s="1"/>
      <c r="Q256" s="1"/>
      <c r="S256" s="1"/>
      <c r="T256" s="1"/>
      <c r="U256" s="57"/>
    </row>
    <row r="257" spans="3:21" x14ac:dyDescent="0.25">
      <c r="C257" s="1"/>
      <c r="D257" s="1"/>
      <c r="F257" s="1"/>
      <c r="G257" s="1"/>
      <c r="H257" s="1"/>
      <c r="J257" s="1"/>
      <c r="L257" s="1"/>
      <c r="M257" s="1"/>
      <c r="N257" s="1"/>
      <c r="P257" s="1"/>
      <c r="Q257" s="1"/>
      <c r="S257" s="1"/>
      <c r="T257" s="1"/>
      <c r="U257" s="57"/>
    </row>
    <row r="258" spans="3:21" x14ac:dyDescent="0.25">
      <c r="C258" s="1"/>
      <c r="D258" s="1"/>
      <c r="F258" s="1"/>
      <c r="G258" s="1"/>
      <c r="H258" s="1"/>
      <c r="J258" s="1"/>
      <c r="L258" s="1"/>
      <c r="M258" s="1"/>
      <c r="N258" s="1"/>
      <c r="P258" s="1"/>
      <c r="Q258" s="1"/>
      <c r="S258" s="1"/>
      <c r="T258" s="1"/>
      <c r="U258" s="57"/>
    </row>
    <row r="259" spans="3:21" x14ac:dyDescent="0.25">
      <c r="C259" s="1"/>
      <c r="D259" s="1"/>
      <c r="F259" s="1"/>
      <c r="G259" s="1"/>
      <c r="H259" s="1"/>
      <c r="J259" s="1"/>
      <c r="L259" s="1"/>
      <c r="M259" s="1"/>
      <c r="N259" s="1"/>
      <c r="P259" s="1"/>
      <c r="Q259" s="1"/>
      <c r="S259" s="1"/>
      <c r="T259" s="1"/>
      <c r="U259" s="57"/>
    </row>
    <row r="260" spans="3:21" x14ac:dyDescent="0.25">
      <c r="C260" s="1"/>
      <c r="D260" s="1"/>
      <c r="F260" s="1"/>
      <c r="G260" s="1"/>
      <c r="H260" s="1"/>
      <c r="J260" s="1"/>
      <c r="L260" s="1"/>
      <c r="M260" s="1"/>
      <c r="N260" s="1"/>
      <c r="P260" s="1"/>
      <c r="Q260" s="1"/>
      <c r="S260" s="1"/>
      <c r="T260" s="1"/>
      <c r="U260" s="57"/>
    </row>
    <row r="261" spans="3:21" x14ac:dyDescent="0.25">
      <c r="C261" s="1"/>
      <c r="D261" s="1"/>
      <c r="F261" s="1"/>
      <c r="G261" s="1"/>
      <c r="H261" s="1"/>
      <c r="J261" s="1"/>
      <c r="L261" s="1"/>
      <c r="M261" s="1"/>
      <c r="N261" s="1"/>
      <c r="P261" s="1"/>
      <c r="Q261" s="1"/>
      <c r="S261" s="1"/>
      <c r="T261" s="1"/>
      <c r="U261" s="57"/>
    </row>
    <row r="262" spans="3:21" x14ac:dyDescent="0.25">
      <c r="C262" s="1"/>
      <c r="D262" s="1"/>
      <c r="F262" s="1"/>
      <c r="G262" s="1"/>
      <c r="H262" s="1"/>
      <c r="J262" s="1"/>
      <c r="L262" s="1"/>
      <c r="M262" s="1"/>
      <c r="N262" s="1"/>
      <c r="P262" s="1"/>
      <c r="Q262" s="1"/>
      <c r="S262" s="1"/>
      <c r="T262" s="1"/>
      <c r="U262" s="57"/>
    </row>
    <row r="263" spans="3:21" x14ac:dyDescent="0.25">
      <c r="C263" s="1"/>
      <c r="D263" s="1"/>
      <c r="F263" s="1"/>
      <c r="G263" s="1"/>
      <c r="H263" s="1"/>
      <c r="J263" s="1"/>
      <c r="L263" s="1"/>
      <c r="M263" s="1"/>
      <c r="N263" s="1"/>
      <c r="P263" s="1"/>
      <c r="Q263" s="1"/>
      <c r="S263" s="1"/>
      <c r="T263" s="1"/>
      <c r="U263" s="57"/>
    </row>
    <row r="264" spans="3:21" x14ac:dyDescent="0.25">
      <c r="C264" s="1"/>
      <c r="D264" s="1"/>
      <c r="F264" s="1"/>
      <c r="G264" s="1"/>
      <c r="H264" s="1"/>
      <c r="J264" s="1"/>
      <c r="L264" s="1"/>
      <c r="M264" s="1"/>
      <c r="N264" s="1"/>
      <c r="P264" s="1"/>
      <c r="Q264" s="1"/>
      <c r="S264" s="1"/>
      <c r="T264" s="1"/>
      <c r="U264" s="57"/>
    </row>
    <row r="265" spans="3:21" x14ac:dyDescent="0.25">
      <c r="C265" s="1"/>
      <c r="D265" s="1"/>
      <c r="F265" s="1"/>
      <c r="G265" s="1"/>
      <c r="H265" s="1"/>
      <c r="J265" s="1"/>
      <c r="L265" s="1"/>
      <c r="M265" s="1"/>
      <c r="N265" s="1"/>
      <c r="P265" s="1"/>
      <c r="Q265" s="1"/>
      <c r="S265" s="1"/>
      <c r="T265" s="1"/>
      <c r="U265" s="57"/>
    </row>
    <row r="266" spans="3:21" x14ac:dyDescent="0.25">
      <c r="C266" s="1"/>
      <c r="D266" s="1"/>
      <c r="F266" s="1"/>
      <c r="G266" s="1"/>
      <c r="H266" s="1"/>
      <c r="J266" s="1"/>
      <c r="L266" s="1"/>
      <c r="M266" s="1"/>
      <c r="N266" s="1"/>
      <c r="P266" s="1"/>
      <c r="Q266" s="1"/>
      <c r="S266" s="1"/>
      <c r="T266" s="1"/>
      <c r="U266" s="57"/>
    </row>
    <row r="267" spans="3:21" x14ac:dyDescent="0.25">
      <c r="C267" s="1"/>
      <c r="D267" s="1"/>
      <c r="F267" s="1"/>
      <c r="G267" s="1"/>
      <c r="H267" s="1"/>
      <c r="J267" s="1"/>
      <c r="L267" s="1"/>
      <c r="M267" s="1"/>
      <c r="N267" s="1"/>
      <c r="P267" s="1"/>
      <c r="Q267" s="1"/>
      <c r="S267" s="1"/>
      <c r="T267" s="1"/>
      <c r="U267" s="57"/>
    </row>
    <row r="268" spans="3:21" x14ac:dyDescent="0.25">
      <c r="C268" s="1"/>
      <c r="D268" s="1"/>
      <c r="F268" s="1"/>
      <c r="G268" s="1"/>
      <c r="H268" s="1"/>
      <c r="J268" s="1"/>
      <c r="L268" s="1"/>
      <c r="M268" s="1"/>
      <c r="N268" s="1"/>
      <c r="P268" s="1"/>
      <c r="Q268" s="1"/>
      <c r="S268" s="1"/>
      <c r="T268" s="1"/>
      <c r="U268" s="57"/>
    </row>
    <row r="269" spans="3:21" x14ac:dyDescent="0.25">
      <c r="C269" s="1"/>
      <c r="D269" s="1"/>
      <c r="F269" s="1"/>
      <c r="G269" s="1"/>
      <c r="H269" s="1"/>
      <c r="J269" s="1"/>
      <c r="L269" s="1"/>
      <c r="M269" s="1"/>
      <c r="N269" s="1"/>
      <c r="P269" s="1"/>
      <c r="Q269" s="1"/>
      <c r="S269" s="1"/>
      <c r="T269" s="1"/>
      <c r="U269" s="57"/>
    </row>
    <row r="270" spans="3:21" x14ac:dyDescent="0.25">
      <c r="C270" s="1"/>
      <c r="D270" s="1"/>
      <c r="F270" s="1"/>
      <c r="G270" s="1"/>
      <c r="H270" s="1"/>
      <c r="J270" s="1"/>
      <c r="L270" s="1"/>
      <c r="M270" s="1"/>
      <c r="N270" s="1"/>
      <c r="P270" s="1"/>
      <c r="Q270" s="1"/>
      <c r="S270" s="1"/>
      <c r="T270" s="1"/>
      <c r="U270" s="57"/>
    </row>
    <row r="271" spans="3:21" x14ac:dyDescent="0.25">
      <c r="C271" s="1"/>
      <c r="D271" s="1"/>
      <c r="F271" s="1"/>
      <c r="G271" s="1"/>
      <c r="H271" s="1"/>
      <c r="J271" s="1"/>
      <c r="L271" s="1"/>
      <c r="M271" s="1"/>
      <c r="N271" s="1"/>
      <c r="P271" s="1"/>
      <c r="Q271" s="1"/>
      <c r="S271" s="1"/>
      <c r="T271" s="1"/>
      <c r="U271" s="57"/>
    </row>
    <row r="272" spans="3:21" x14ac:dyDescent="0.25">
      <c r="C272" s="1"/>
      <c r="D272" s="1"/>
      <c r="F272" s="1"/>
      <c r="G272" s="1"/>
      <c r="H272" s="1"/>
      <c r="J272" s="1"/>
      <c r="L272" s="1"/>
      <c r="M272" s="1"/>
      <c r="N272" s="1"/>
      <c r="P272" s="1"/>
      <c r="Q272" s="1"/>
      <c r="S272" s="1"/>
      <c r="T272" s="1"/>
      <c r="U272" s="57"/>
    </row>
    <row r="273" spans="3:21" x14ac:dyDescent="0.25">
      <c r="C273" s="1"/>
      <c r="D273" s="1"/>
      <c r="F273" s="1"/>
      <c r="G273" s="1"/>
      <c r="H273" s="1"/>
      <c r="J273" s="1"/>
      <c r="L273" s="1"/>
      <c r="M273" s="1"/>
      <c r="N273" s="1"/>
      <c r="P273" s="1"/>
      <c r="Q273" s="1"/>
      <c r="S273" s="1"/>
      <c r="T273" s="1"/>
      <c r="U273" s="57"/>
    </row>
    <row r="274" spans="3:21" x14ac:dyDescent="0.25">
      <c r="C274" s="1"/>
      <c r="D274" s="1"/>
      <c r="F274" s="1"/>
      <c r="G274" s="1"/>
      <c r="H274" s="1"/>
      <c r="J274" s="1"/>
      <c r="L274" s="1"/>
      <c r="M274" s="1"/>
      <c r="N274" s="1"/>
      <c r="P274" s="1"/>
      <c r="Q274" s="1"/>
      <c r="S274" s="1"/>
      <c r="T274" s="1"/>
      <c r="U274" s="57"/>
    </row>
    <row r="275" spans="3:21" x14ac:dyDescent="0.25">
      <c r="C275" s="1"/>
      <c r="D275" s="1"/>
      <c r="F275" s="1"/>
      <c r="G275" s="1"/>
      <c r="H275" s="1"/>
      <c r="J275" s="1"/>
      <c r="L275" s="1"/>
      <c r="M275" s="1"/>
      <c r="N275" s="1"/>
      <c r="P275" s="1"/>
      <c r="Q275" s="1"/>
      <c r="S275" s="1"/>
      <c r="T275" s="1"/>
      <c r="U275" s="57"/>
    </row>
    <row r="276" spans="3:21" x14ac:dyDescent="0.25">
      <c r="C276" s="1"/>
      <c r="D276" s="1"/>
      <c r="F276" s="1"/>
      <c r="G276" s="1"/>
      <c r="H276" s="1"/>
      <c r="J276" s="1"/>
      <c r="L276" s="1"/>
      <c r="M276" s="1"/>
      <c r="N276" s="1"/>
      <c r="P276" s="1"/>
      <c r="Q276" s="1"/>
      <c r="S276" s="1"/>
      <c r="T276" s="1"/>
      <c r="U276" s="57"/>
    </row>
    <row r="277" spans="3:21" x14ac:dyDescent="0.25">
      <c r="C277" s="1"/>
      <c r="D277" s="1"/>
      <c r="F277" s="1"/>
      <c r="G277" s="1"/>
      <c r="H277" s="1"/>
      <c r="J277" s="1"/>
      <c r="L277" s="1"/>
      <c r="M277" s="1"/>
      <c r="N277" s="1"/>
      <c r="P277" s="1"/>
      <c r="Q277" s="1"/>
      <c r="S277" s="1"/>
      <c r="T277" s="1"/>
      <c r="U277" s="57"/>
    </row>
    <row r="278" spans="3:21" x14ac:dyDescent="0.25">
      <c r="C278" s="1"/>
      <c r="D278" s="1"/>
      <c r="F278" s="1"/>
      <c r="G278" s="1"/>
      <c r="H278" s="1"/>
      <c r="J278" s="1"/>
      <c r="L278" s="1"/>
      <c r="M278" s="1"/>
      <c r="N278" s="1"/>
      <c r="P278" s="1"/>
      <c r="Q278" s="1"/>
      <c r="S278" s="1"/>
      <c r="T278" s="1"/>
      <c r="U278" s="57"/>
    </row>
    <row r="279" spans="3:21" x14ac:dyDescent="0.25">
      <c r="C279" s="1"/>
      <c r="D279" s="1"/>
      <c r="F279" s="1"/>
      <c r="G279" s="1"/>
      <c r="H279" s="1"/>
      <c r="J279" s="1"/>
      <c r="L279" s="1"/>
      <c r="M279" s="1"/>
      <c r="N279" s="1"/>
      <c r="P279" s="1"/>
      <c r="Q279" s="1"/>
      <c r="S279" s="1"/>
      <c r="T279" s="1"/>
      <c r="U279" s="57"/>
    </row>
    <row r="280" spans="3:21" x14ac:dyDescent="0.25">
      <c r="C280" s="1"/>
      <c r="D280" s="1"/>
      <c r="F280" s="1"/>
      <c r="G280" s="1"/>
      <c r="H280" s="1"/>
      <c r="J280" s="1"/>
      <c r="L280" s="1"/>
      <c r="M280" s="1"/>
      <c r="N280" s="1"/>
      <c r="P280" s="1"/>
      <c r="Q280" s="1"/>
      <c r="S280" s="1"/>
      <c r="T280" s="1"/>
      <c r="U280" s="57"/>
    </row>
    <row r="281" spans="3:21" x14ac:dyDescent="0.25">
      <c r="C281" s="1"/>
      <c r="D281" s="1"/>
      <c r="F281" s="1"/>
      <c r="G281" s="1"/>
      <c r="H281" s="1"/>
      <c r="J281" s="1"/>
      <c r="L281" s="1"/>
      <c r="M281" s="1"/>
      <c r="N281" s="1"/>
      <c r="P281" s="1"/>
      <c r="Q281" s="1"/>
      <c r="S281" s="1"/>
      <c r="T281" s="1"/>
      <c r="U281" s="57"/>
    </row>
    <row r="282" spans="3:21" x14ac:dyDescent="0.25">
      <c r="C282" s="1"/>
      <c r="D282" s="1"/>
      <c r="F282" s="1"/>
      <c r="G282" s="1"/>
      <c r="H282" s="1"/>
      <c r="J282" s="1"/>
      <c r="L282" s="1"/>
      <c r="M282" s="1"/>
      <c r="N282" s="1"/>
      <c r="P282" s="1"/>
      <c r="Q282" s="1"/>
      <c r="S282" s="1"/>
      <c r="T282" s="1"/>
      <c r="U282" s="57"/>
    </row>
    <row r="283" spans="3:21" x14ac:dyDescent="0.25">
      <c r="C283" s="1"/>
      <c r="D283" s="1"/>
      <c r="F283" s="1"/>
      <c r="G283" s="1"/>
      <c r="H283" s="1"/>
      <c r="J283" s="1"/>
      <c r="L283" s="1"/>
      <c r="M283" s="1"/>
      <c r="N283" s="1"/>
      <c r="P283" s="1"/>
      <c r="Q283" s="1"/>
      <c r="S283" s="1"/>
      <c r="T283" s="1"/>
      <c r="U283" s="57"/>
    </row>
    <row r="284" spans="3:21" x14ac:dyDescent="0.25">
      <c r="C284" s="1"/>
      <c r="D284" s="1"/>
      <c r="F284" s="1"/>
      <c r="G284" s="1"/>
      <c r="H284" s="1"/>
      <c r="J284" s="1"/>
      <c r="L284" s="1"/>
      <c r="M284" s="1"/>
      <c r="N284" s="1"/>
      <c r="P284" s="1"/>
      <c r="Q284" s="1"/>
      <c r="S284" s="1"/>
      <c r="T284" s="1"/>
      <c r="U284" s="57"/>
    </row>
    <row r="285" spans="3:21" x14ac:dyDescent="0.25">
      <c r="C285" s="1"/>
      <c r="D285" s="1"/>
      <c r="F285" s="1"/>
      <c r="G285" s="1"/>
      <c r="H285" s="1"/>
      <c r="J285" s="1"/>
      <c r="L285" s="1"/>
      <c r="M285" s="1"/>
      <c r="N285" s="1"/>
      <c r="P285" s="1"/>
      <c r="Q285" s="1"/>
      <c r="S285" s="1"/>
      <c r="T285" s="1"/>
      <c r="U285" s="57"/>
    </row>
    <row r="286" spans="3:21" x14ac:dyDescent="0.25">
      <c r="C286" s="1"/>
      <c r="D286" s="1"/>
      <c r="F286" s="1"/>
      <c r="G286" s="1"/>
      <c r="H286" s="1"/>
      <c r="J286" s="1"/>
      <c r="L286" s="1"/>
      <c r="M286" s="1"/>
      <c r="N286" s="1"/>
      <c r="P286" s="1"/>
      <c r="Q286" s="1"/>
      <c r="S286" s="1"/>
      <c r="T286" s="1"/>
      <c r="U286" s="57"/>
    </row>
    <row r="287" spans="3:21" x14ac:dyDescent="0.25">
      <c r="C287" s="1"/>
      <c r="D287" s="1"/>
      <c r="F287" s="1"/>
      <c r="G287" s="1"/>
      <c r="H287" s="1"/>
      <c r="J287" s="1"/>
      <c r="L287" s="1"/>
      <c r="M287" s="1"/>
      <c r="N287" s="1"/>
      <c r="P287" s="1"/>
      <c r="Q287" s="1"/>
      <c r="S287" s="1"/>
      <c r="T287" s="1"/>
      <c r="U287" s="57"/>
    </row>
    <row r="288" spans="3:21" x14ac:dyDescent="0.25">
      <c r="C288" s="1"/>
      <c r="D288" s="1"/>
      <c r="F288" s="1"/>
      <c r="G288" s="1"/>
      <c r="H288" s="1"/>
      <c r="J288" s="1"/>
      <c r="L288" s="1"/>
      <c r="M288" s="1"/>
      <c r="N288" s="1"/>
      <c r="P288" s="1"/>
      <c r="Q288" s="1"/>
      <c r="S288" s="1"/>
      <c r="T288" s="1"/>
      <c r="U288" s="57"/>
    </row>
    <row r="289" spans="3:21" x14ac:dyDescent="0.25">
      <c r="C289" s="1"/>
      <c r="D289" s="1"/>
      <c r="F289" s="1"/>
      <c r="G289" s="1"/>
      <c r="H289" s="1"/>
      <c r="J289" s="1"/>
      <c r="L289" s="1"/>
      <c r="M289" s="1"/>
      <c r="N289" s="1"/>
      <c r="P289" s="1"/>
      <c r="Q289" s="1"/>
      <c r="S289" s="1"/>
      <c r="T289" s="1"/>
      <c r="U289" s="57"/>
    </row>
    <row r="290" spans="3:21" x14ac:dyDescent="0.25">
      <c r="C290" s="1"/>
      <c r="D290" s="1"/>
      <c r="F290" s="1"/>
      <c r="G290" s="1"/>
      <c r="H290" s="1"/>
      <c r="J290" s="1"/>
      <c r="L290" s="1"/>
      <c r="M290" s="1"/>
      <c r="N290" s="1"/>
      <c r="P290" s="1"/>
      <c r="Q290" s="1"/>
      <c r="S290" s="1"/>
      <c r="T290" s="1"/>
      <c r="U290" s="57"/>
    </row>
    <row r="291" spans="3:21" x14ac:dyDescent="0.25">
      <c r="C291" s="1"/>
      <c r="D291" s="1"/>
      <c r="F291" s="1"/>
      <c r="G291" s="1"/>
      <c r="H291" s="1"/>
      <c r="J291" s="1"/>
      <c r="L291" s="1"/>
      <c r="M291" s="1"/>
      <c r="N291" s="1"/>
      <c r="P291" s="1"/>
      <c r="Q291" s="1"/>
      <c r="S291" s="1"/>
      <c r="T291" s="1"/>
      <c r="U291" s="57"/>
    </row>
    <row r="292" spans="3:21" x14ac:dyDescent="0.25">
      <c r="C292" s="1"/>
      <c r="D292" s="1"/>
      <c r="F292" s="1"/>
      <c r="G292" s="1"/>
      <c r="H292" s="1"/>
      <c r="J292" s="1"/>
      <c r="L292" s="1"/>
      <c r="M292" s="1"/>
      <c r="N292" s="1"/>
      <c r="P292" s="1"/>
      <c r="Q292" s="1"/>
      <c r="S292" s="1"/>
      <c r="T292" s="1"/>
      <c r="U292" s="57"/>
    </row>
    <row r="293" spans="3:21" x14ac:dyDescent="0.25">
      <c r="C293" s="1"/>
      <c r="D293" s="1"/>
      <c r="F293" s="1"/>
      <c r="G293" s="1"/>
      <c r="H293" s="1"/>
      <c r="J293" s="1"/>
      <c r="L293" s="1"/>
      <c r="M293" s="1"/>
      <c r="N293" s="1"/>
      <c r="P293" s="1"/>
      <c r="Q293" s="1"/>
      <c r="S293" s="1"/>
      <c r="T293" s="1"/>
      <c r="U293" s="57"/>
    </row>
    <row r="294" spans="3:21" x14ac:dyDescent="0.25">
      <c r="C294" s="1"/>
      <c r="D294" s="1"/>
      <c r="F294" s="1"/>
      <c r="G294" s="1"/>
      <c r="H294" s="1"/>
      <c r="J294" s="1"/>
      <c r="L294" s="1"/>
      <c r="M294" s="1"/>
      <c r="N294" s="1"/>
      <c r="P294" s="1"/>
      <c r="Q294" s="1"/>
      <c r="S294" s="1"/>
      <c r="T294" s="1"/>
      <c r="U294" s="57"/>
    </row>
    <row r="295" spans="3:21" x14ac:dyDescent="0.25">
      <c r="C295" s="1"/>
      <c r="D295" s="1"/>
      <c r="F295" s="1"/>
      <c r="G295" s="1"/>
      <c r="H295" s="1"/>
      <c r="J295" s="1"/>
      <c r="L295" s="1"/>
      <c r="M295" s="1"/>
      <c r="N295" s="1"/>
      <c r="P295" s="1"/>
      <c r="Q295" s="1"/>
      <c r="S295" s="1"/>
      <c r="T295" s="1"/>
      <c r="U295" s="57"/>
    </row>
    <row r="296" spans="3:21" x14ac:dyDescent="0.25">
      <c r="C296" s="1"/>
      <c r="D296" s="1"/>
      <c r="F296" s="1"/>
      <c r="G296" s="1"/>
      <c r="H296" s="1"/>
      <c r="J296" s="1"/>
      <c r="L296" s="1"/>
      <c r="M296" s="1"/>
      <c r="N296" s="1"/>
      <c r="P296" s="1"/>
      <c r="Q296" s="1"/>
      <c r="S296" s="1"/>
      <c r="T296" s="1"/>
      <c r="U296" s="57"/>
    </row>
    <row r="297" spans="3:21" x14ac:dyDescent="0.25">
      <c r="C297" s="1"/>
      <c r="D297" s="1"/>
      <c r="F297" s="1"/>
      <c r="G297" s="1"/>
      <c r="H297" s="1"/>
      <c r="J297" s="1"/>
      <c r="L297" s="1"/>
      <c r="M297" s="1"/>
      <c r="N297" s="1"/>
      <c r="P297" s="1"/>
      <c r="Q297" s="1"/>
      <c r="S297" s="1"/>
      <c r="T297" s="1"/>
      <c r="U297" s="57"/>
    </row>
    <row r="298" spans="3:21" x14ac:dyDescent="0.25">
      <c r="C298" s="1"/>
      <c r="D298" s="1"/>
      <c r="F298" s="1"/>
      <c r="G298" s="1"/>
      <c r="H298" s="1"/>
      <c r="J298" s="1"/>
      <c r="L298" s="1"/>
      <c r="M298" s="1"/>
      <c r="N298" s="1"/>
      <c r="P298" s="1"/>
      <c r="Q298" s="1"/>
      <c r="S298" s="1"/>
      <c r="T298" s="1"/>
      <c r="U298" s="57"/>
    </row>
    <row r="299" spans="3:21" x14ac:dyDescent="0.25">
      <c r="C299" s="1"/>
      <c r="D299" s="1"/>
      <c r="F299" s="1"/>
      <c r="G299" s="1"/>
      <c r="H299" s="1"/>
      <c r="J299" s="1"/>
      <c r="L299" s="1"/>
      <c r="M299" s="1"/>
      <c r="N299" s="1"/>
      <c r="P299" s="1"/>
      <c r="Q299" s="1"/>
      <c r="S299" s="1"/>
      <c r="T299" s="1"/>
      <c r="U299" s="57"/>
    </row>
    <row r="300" spans="3:21" x14ac:dyDescent="0.25">
      <c r="C300" s="1"/>
      <c r="D300" s="1"/>
      <c r="F300" s="1"/>
      <c r="G300" s="1"/>
      <c r="H300" s="1"/>
      <c r="J300" s="1"/>
      <c r="L300" s="1"/>
      <c r="M300" s="1"/>
      <c r="N300" s="1"/>
      <c r="P300" s="1"/>
      <c r="Q300" s="1"/>
      <c r="S300" s="1"/>
      <c r="T300" s="1"/>
      <c r="U300" s="57"/>
    </row>
    <row r="301" spans="3:21" x14ac:dyDescent="0.25">
      <c r="C301" s="1"/>
      <c r="D301" s="1"/>
      <c r="F301" s="1"/>
      <c r="G301" s="1"/>
      <c r="H301" s="1"/>
      <c r="J301" s="1"/>
      <c r="L301" s="1"/>
      <c r="M301" s="1"/>
      <c r="N301" s="1"/>
      <c r="P301" s="1"/>
      <c r="Q301" s="1"/>
      <c r="S301" s="1"/>
      <c r="T301" s="1"/>
      <c r="U301" s="57"/>
    </row>
    <row r="302" spans="3:21" x14ac:dyDescent="0.25">
      <c r="C302" s="1"/>
      <c r="D302" s="1"/>
      <c r="F302" s="1"/>
      <c r="G302" s="1"/>
      <c r="H302" s="1"/>
      <c r="J302" s="1"/>
      <c r="L302" s="1"/>
      <c r="M302" s="1"/>
      <c r="N302" s="1"/>
      <c r="P302" s="1"/>
      <c r="Q302" s="1"/>
      <c r="S302" s="1"/>
      <c r="T302" s="1"/>
      <c r="U302" s="57"/>
    </row>
    <row r="303" spans="3:21" x14ac:dyDescent="0.25">
      <c r="C303" s="1"/>
      <c r="D303" s="1"/>
      <c r="F303" s="1"/>
      <c r="G303" s="1"/>
      <c r="H303" s="1"/>
      <c r="J303" s="1"/>
      <c r="L303" s="1"/>
      <c r="M303" s="1"/>
      <c r="N303" s="1"/>
      <c r="P303" s="1"/>
      <c r="Q303" s="1"/>
      <c r="S303" s="1"/>
      <c r="T303" s="1"/>
      <c r="U303" s="57"/>
    </row>
    <row r="304" spans="3:21" x14ac:dyDescent="0.25">
      <c r="C304" s="1"/>
      <c r="D304" s="1"/>
      <c r="F304" s="1"/>
      <c r="G304" s="1"/>
      <c r="H304" s="1"/>
      <c r="J304" s="1"/>
      <c r="L304" s="1"/>
      <c r="M304" s="1"/>
      <c r="N304" s="1"/>
      <c r="P304" s="1"/>
      <c r="Q304" s="1"/>
      <c r="S304" s="1"/>
      <c r="T304" s="1"/>
      <c r="U304" s="57"/>
    </row>
    <row r="305" spans="3:21" x14ac:dyDescent="0.25">
      <c r="C305" s="1"/>
      <c r="D305" s="1"/>
      <c r="F305" s="1"/>
      <c r="G305" s="1"/>
      <c r="H305" s="1"/>
      <c r="J305" s="1"/>
      <c r="L305" s="1"/>
      <c r="M305" s="1"/>
      <c r="N305" s="1"/>
      <c r="P305" s="1"/>
      <c r="Q305" s="1"/>
      <c r="S305" s="1"/>
      <c r="T305" s="1"/>
      <c r="U305" s="57"/>
    </row>
    <row r="306" spans="3:21" x14ac:dyDescent="0.25">
      <c r="C306" s="1"/>
      <c r="D306" s="1"/>
      <c r="F306" s="1"/>
      <c r="G306" s="1"/>
      <c r="H306" s="1"/>
      <c r="J306" s="1"/>
      <c r="L306" s="1"/>
      <c r="M306" s="1"/>
      <c r="N306" s="1"/>
      <c r="P306" s="1"/>
      <c r="Q306" s="1"/>
      <c r="S306" s="1"/>
      <c r="T306" s="1"/>
      <c r="U306" s="57"/>
    </row>
  </sheetData>
  <mergeCells count="36">
    <mergeCell ref="F8:H8"/>
    <mergeCell ref="V5:V13"/>
    <mergeCell ref="V28:V29"/>
    <mergeCell ref="B28:B29"/>
    <mergeCell ref="E28:E29"/>
    <mergeCell ref="I28:I29"/>
    <mergeCell ref="K28:K29"/>
    <mergeCell ref="O28:O29"/>
    <mergeCell ref="R28:R29"/>
    <mergeCell ref="C9:D11"/>
    <mergeCell ref="F9:H11"/>
    <mergeCell ref="J9:J11"/>
    <mergeCell ref="L9:N11"/>
    <mergeCell ref="P9:Q11"/>
    <mergeCell ref="S9:T9"/>
    <mergeCell ref="I8:I13"/>
    <mergeCell ref="K8:K13"/>
    <mergeCell ref="P8:Q8"/>
    <mergeCell ref="S8:T8"/>
    <mergeCell ref="U28:U29"/>
    <mergeCell ref="A5:A13"/>
    <mergeCell ref="B5:T5"/>
    <mergeCell ref="U5:U13"/>
    <mergeCell ref="B6:J6"/>
    <mergeCell ref="K6:T6"/>
    <mergeCell ref="B7:H7"/>
    <mergeCell ref="I7:J7"/>
    <mergeCell ref="K7:N7"/>
    <mergeCell ref="O7:O13"/>
    <mergeCell ref="P7:Q7"/>
    <mergeCell ref="S10:T11"/>
    <mergeCell ref="R7:R13"/>
    <mergeCell ref="S7:T7"/>
    <mergeCell ref="B8:B13"/>
    <mergeCell ref="C8:D8"/>
    <mergeCell ref="E8:E13"/>
  </mergeCells>
  <pageMargins left="0.7" right="0.7" top="0.75" bottom="0.75" header="0.3" footer="0.3"/>
  <pageSetup paperSize="9" orientation="landscape" horizontalDpi="0" verticalDpi="0" r:id="rId1"/>
  <ignoredErrors>
    <ignoredError sqref="C28:J29 L28 M28:N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Maakonnad</vt:lpstr>
      <vt:lpstr>Laupäev</vt:lpstr>
      <vt:lpstr>Pühapäev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Uin</dc:creator>
  <cp:lastModifiedBy>Karl Kontor</cp:lastModifiedBy>
  <cp:lastPrinted>2019-07-08T15:03:05Z</cp:lastPrinted>
  <dcterms:created xsi:type="dcterms:W3CDTF">2019-07-02T15:42:57Z</dcterms:created>
  <dcterms:modified xsi:type="dcterms:W3CDTF">2019-07-09T05:34:34Z</dcterms:modified>
</cp:coreProperties>
</file>