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2185C2FA-E946-814A-8F24-96F640E99F69}" xr6:coauthVersionLast="36" xr6:coauthVersionMax="36" xr10:uidLastSave="{00000000-0000-0000-0000-000000000000}"/>
  <bookViews>
    <workbookView xWindow="9220" yWindow="7800" windowWidth="16380" windowHeight="8200" tabRatio="196"/>
  </bookViews>
  <sheets>
    <sheet name="Reg" sheetId="1" r:id="rId1"/>
    <sheet name="Vahetused" sheetId="2" r:id="rId2"/>
  </sheets>
  <definedNames>
    <definedName name="_xlnm.Print_Area" localSheetId="1">Vahetused!$E$10</definedName>
  </definedNames>
  <calcPr calcId="162913"/>
</workbook>
</file>

<file path=xl/calcChain.xml><?xml version="1.0" encoding="utf-8"?>
<calcChain xmlns="http://schemas.openxmlformats.org/spreadsheetml/2006/main">
  <c r="C24" i="1" l="1"/>
  <c r="D24" i="1"/>
  <c r="E24" i="1"/>
  <c r="D25" i="1" s="1"/>
  <c r="F24" i="1"/>
  <c r="G24" i="1"/>
  <c r="F25" i="1"/>
  <c r="I25" i="1"/>
  <c r="J25" i="1"/>
  <c r="K25" i="1"/>
  <c r="C23" i="2"/>
  <c r="D23" i="2"/>
  <c r="E23" i="2"/>
  <c r="F23" i="2"/>
  <c r="G23" i="2"/>
  <c r="G24" i="2" s="1"/>
  <c r="H23" i="2"/>
  <c r="I23" i="2"/>
  <c r="J23" i="2"/>
  <c r="K23" i="2"/>
  <c r="J24" i="2" s="1"/>
  <c r="L23" i="2"/>
  <c r="M23" i="2"/>
  <c r="N23" i="2"/>
  <c r="O23" i="2"/>
  <c r="D24" i="2"/>
  <c r="M24" i="2"/>
</calcChain>
</file>

<file path=xl/sharedStrings.xml><?xml version="1.0" encoding="utf-8"?>
<sst xmlns="http://schemas.openxmlformats.org/spreadsheetml/2006/main" count="79" uniqueCount="54">
  <si>
    <t xml:space="preserve">EESTI NOORTE MEISTRIVÕISTLUSED 2019 </t>
  </si>
  <si>
    <t>Registreeritud 01. märtsi seisuga</t>
  </si>
  <si>
    <t>09.03.2019 Haapsalus</t>
  </si>
  <si>
    <t>Korrigeeritud 06.märtsi seisuga 2019. seisuga</t>
  </si>
  <si>
    <t>Kokku</t>
  </si>
  <si>
    <t>Püss</t>
  </si>
  <si>
    <t>Püstol</t>
  </si>
  <si>
    <t>P</t>
  </si>
  <si>
    <t>T</t>
  </si>
  <si>
    <t>Võistkondi</t>
  </si>
  <si>
    <t>2018.a.</t>
  </si>
  <si>
    <t>2017.a.</t>
  </si>
  <si>
    <t>2016.a.</t>
  </si>
  <si>
    <t>Elva LSK</t>
  </si>
  <si>
    <t>Väike-Maarja</t>
  </si>
  <si>
    <t>Kaiu LK</t>
  </si>
  <si>
    <t>Järvamaa</t>
  </si>
  <si>
    <t>KJ</t>
  </si>
  <si>
    <t>KL MäLK</t>
  </si>
  <si>
    <t>Kuressaare NHK</t>
  </si>
  <si>
    <t>Narva LSK</t>
  </si>
  <si>
    <t>Põlva SpK</t>
  </si>
  <si>
    <t xml:space="preserve">SK Haapsalu </t>
  </si>
  <si>
    <t>Pärnumaa KL</t>
  </si>
  <si>
    <t>Valga LK</t>
  </si>
  <si>
    <t>Viljandi SpK</t>
  </si>
  <si>
    <t>Ülenurme GSK</t>
  </si>
  <si>
    <t>Püstolis 5 lasku lehte.</t>
  </si>
  <si>
    <t>Püssis 2 lasku lehte</t>
  </si>
  <si>
    <t>EESTI 2019.a. NOORTE MEISTRIVÕISTLUSTE VAHETUSED</t>
  </si>
  <si>
    <t>SPORDISAAL</t>
  </si>
  <si>
    <t>VAHETUSED</t>
  </si>
  <si>
    <t>10.30 (10.45)</t>
  </si>
  <si>
    <t>10.30</t>
  </si>
  <si>
    <t>12.00 (12.15)</t>
  </si>
  <si>
    <t>12.00</t>
  </si>
  <si>
    <t>13.30  (13.45)</t>
  </si>
  <si>
    <t>13.30</t>
  </si>
  <si>
    <t>15.00 (15.15)</t>
  </si>
  <si>
    <t>15.00</t>
  </si>
  <si>
    <t>1 vah.</t>
  </si>
  <si>
    <t>50m</t>
  </si>
  <si>
    <t>2 vah.</t>
  </si>
  <si>
    <t>3 vah.</t>
  </si>
  <si>
    <t>4 vah.</t>
  </si>
  <si>
    <t>Tpüstol</t>
  </si>
  <si>
    <t>P püstol</t>
  </si>
  <si>
    <t>Elva</t>
  </si>
  <si>
    <t>KL Mälk</t>
  </si>
  <si>
    <t>Narva LK</t>
  </si>
  <si>
    <t>Pärnumaa</t>
  </si>
  <si>
    <t>Põlva LK</t>
  </si>
  <si>
    <t>SK Haapsalu</t>
  </si>
  <si>
    <t>Viljandi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</si>
</sst>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53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9" fontId="6" fillId="2" borderId="4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20" fontId="6" fillId="2" borderId="4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0" fillId="0" borderId="0" xfId="0" applyBorder="1"/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4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20" fontId="6" fillId="0" borderId="4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O10" sqref="O10"/>
    </sheetView>
  </sheetViews>
  <sheetFormatPr baseColWidth="10" defaultRowHeight="13" x14ac:dyDescent="0.15"/>
  <cols>
    <col min="1" max="1" width="4.6640625" customWidth="1"/>
    <col min="2" max="2" width="15" customWidth="1"/>
    <col min="3" max="3" width="6.33203125" customWidth="1"/>
    <col min="4" max="4" width="5.5" customWidth="1"/>
    <col min="5" max="5" width="5.83203125" customWidth="1"/>
    <col min="6" max="6" width="5.5" customWidth="1"/>
    <col min="7" max="8" width="6" customWidth="1"/>
    <col min="9" max="9" width="9" style="1" customWidth="1"/>
    <col min="10" max="10" width="11.33203125" style="1" customWidth="1"/>
    <col min="11" max="256" width="8.83203125" customWidth="1"/>
  </cols>
  <sheetData>
    <row r="1" spans="1:11" ht="18" x14ac:dyDescent="0.2">
      <c r="A1" s="2" t="s">
        <v>0</v>
      </c>
    </row>
    <row r="2" spans="1:11" ht="18" x14ac:dyDescent="0.2">
      <c r="A2" s="3"/>
      <c r="B2" s="4" t="s">
        <v>1</v>
      </c>
    </row>
    <row r="3" spans="1:11" ht="16" x14ac:dyDescent="0.2">
      <c r="A3" s="3"/>
    </row>
    <row r="4" spans="1:11" ht="16" x14ac:dyDescent="0.2">
      <c r="A4" s="3"/>
      <c r="F4" t="s">
        <v>2</v>
      </c>
    </row>
    <row r="5" spans="1:11" ht="16" x14ac:dyDescent="0.2">
      <c r="A5" s="3"/>
      <c r="B5" s="3" t="s">
        <v>3</v>
      </c>
    </row>
    <row r="7" spans="1:11" x14ac:dyDescent="0.15">
      <c r="C7" t="s">
        <v>4</v>
      </c>
      <c r="D7" s="62" t="s">
        <v>5</v>
      </c>
      <c r="E7" s="62"/>
      <c r="F7" s="62" t="s">
        <v>6</v>
      </c>
      <c r="G7" s="62"/>
      <c r="H7" s="5"/>
    </row>
    <row r="8" spans="1:11" x14ac:dyDescent="0.15">
      <c r="D8" s="6" t="s">
        <v>7</v>
      </c>
      <c r="E8" s="7" t="s">
        <v>8</v>
      </c>
      <c r="F8" s="6" t="s">
        <v>7</v>
      </c>
      <c r="G8" s="7" t="s">
        <v>8</v>
      </c>
      <c r="H8" s="5"/>
    </row>
    <row r="9" spans="1:11" x14ac:dyDescent="0.15">
      <c r="B9" s="8" t="s">
        <v>9</v>
      </c>
      <c r="C9" s="8"/>
      <c r="D9" s="9">
        <v>5</v>
      </c>
      <c r="E9" s="10">
        <v>4</v>
      </c>
      <c r="F9" s="9">
        <v>6</v>
      </c>
      <c r="G9" s="10">
        <v>7</v>
      </c>
      <c r="H9" s="11"/>
      <c r="I9" s="1" t="s">
        <v>10</v>
      </c>
      <c r="J9" s="1" t="s">
        <v>11</v>
      </c>
      <c r="K9" s="1" t="s">
        <v>12</v>
      </c>
    </row>
    <row r="10" spans="1:11" s="20" customFormat="1" x14ac:dyDescent="0.15">
      <c r="A10" s="12">
        <v>1</v>
      </c>
      <c r="B10" s="13" t="s">
        <v>13</v>
      </c>
      <c r="C10" s="14">
        <v>7</v>
      </c>
      <c r="D10" s="15">
        <v>2</v>
      </c>
      <c r="E10" s="16">
        <v>5</v>
      </c>
      <c r="F10" s="15"/>
      <c r="G10" s="16"/>
      <c r="H10" s="17"/>
      <c r="I10" s="18">
        <v>4</v>
      </c>
      <c r="J10" s="19">
        <v>6</v>
      </c>
      <c r="K10" s="18">
        <v>7</v>
      </c>
    </row>
    <row r="11" spans="1:11" s="20" customFormat="1" x14ac:dyDescent="0.15">
      <c r="A11" s="12">
        <v>2</v>
      </c>
      <c r="B11" s="13" t="s">
        <v>14</v>
      </c>
      <c r="C11" s="14">
        <v>4</v>
      </c>
      <c r="D11" s="21"/>
      <c r="E11" s="22"/>
      <c r="F11" s="15">
        <v>1</v>
      </c>
      <c r="G11" s="16">
        <v>3</v>
      </c>
      <c r="H11" s="17"/>
      <c r="I11" s="18">
        <v>3</v>
      </c>
      <c r="J11" s="18"/>
      <c r="K11" s="18"/>
    </row>
    <row r="12" spans="1:11" s="20" customFormat="1" x14ac:dyDescent="0.15">
      <c r="A12" s="12">
        <v>3</v>
      </c>
      <c r="B12" s="13" t="s">
        <v>15</v>
      </c>
      <c r="C12" s="14">
        <v>4</v>
      </c>
      <c r="D12" s="15">
        <v>2</v>
      </c>
      <c r="E12" s="16">
        <v>1</v>
      </c>
      <c r="F12" s="15">
        <v>1</v>
      </c>
      <c r="G12" s="16"/>
      <c r="H12" s="17"/>
      <c r="I12" s="18">
        <v>2</v>
      </c>
      <c r="J12" s="18">
        <v>3</v>
      </c>
      <c r="K12" s="18">
        <v>3</v>
      </c>
    </row>
    <row r="13" spans="1:11" s="20" customFormat="1" x14ac:dyDescent="0.15">
      <c r="A13" s="12">
        <v>4</v>
      </c>
      <c r="B13" s="23" t="s">
        <v>16</v>
      </c>
      <c r="C13" s="24"/>
      <c r="D13" s="21"/>
      <c r="E13" s="22"/>
      <c r="F13" s="21"/>
      <c r="G13" s="22"/>
      <c r="H13" s="17"/>
      <c r="I13" s="18"/>
      <c r="J13" s="18"/>
      <c r="K13" s="18"/>
    </row>
    <row r="14" spans="1:11" s="20" customFormat="1" x14ac:dyDescent="0.15">
      <c r="A14" s="12">
        <v>5</v>
      </c>
      <c r="B14" s="23" t="s">
        <v>17</v>
      </c>
      <c r="C14" s="24"/>
      <c r="D14" s="21"/>
      <c r="E14" s="22"/>
      <c r="F14" s="21"/>
      <c r="G14" s="22"/>
      <c r="H14" s="17"/>
      <c r="I14" s="18"/>
      <c r="J14" s="18"/>
      <c r="K14" s="18"/>
    </row>
    <row r="15" spans="1:11" s="20" customFormat="1" x14ac:dyDescent="0.15">
      <c r="A15" s="12">
        <v>6</v>
      </c>
      <c r="B15" s="13" t="s">
        <v>18</v>
      </c>
      <c r="C15" s="14">
        <v>10</v>
      </c>
      <c r="D15" s="15">
        <v>4</v>
      </c>
      <c r="E15" s="16">
        <v>3</v>
      </c>
      <c r="F15" s="15"/>
      <c r="G15" s="16">
        <v>3</v>
      </c>
      <c r="H15" s="17"/>
      <c r="I15" s="18">
        <v>10</v>
      </c>
      <c r="J15" s="19">
        <v>11</v>
      </c>
      <c r="K15" s="18">
        <v>14</v>
      </c>
    </row>
    <row r="16" spans="1:11" s="20" customFormat="1" x14ac:dyDescent="0.15">
      <c r="A16" s="12">
        <v>7</v>
      </c>
      <c r="B16" s="13" t="s">
        <v>19</v>
      </c>
      <c r="C16" s="14">
        <v>4</v>
      </c>
      <c r="D16" s="15">
        <v>1</v>
      </c>
      <c r="E16" s="16">
        <v>1</v>
      </c>
      <c r="F16" s="15">
        <v>1</v>
      </c>
      <c r="G16" s="16">
        <v>1</v>
      </c>
      <c r="H16" s="17"/>
      <c r="I16" s="18">
        <v>3</v>
      </c>
      <c r="J16" s="18">
        <v>2</v>
      </c>
      <c r="K16" s="18">
        <v>4</v>
      </c>
    </row>
    <row r="17" spans="1:11" s="20" customFormat="1" x14ac:dyDescent="0.15">
      <c r="A17" s="12">
        <v>8</v>
      </c>
      <c r="B17" s="13" t="s">
        <v>20</v>
      </c>
      <c r="C17" s="14">
        <v>22</v>
      </c>
      <c r="D17" s="15">
        <v>7</v>
      </c>
      <c r="E17" s="16">
        <v>6</v>
      </c>
      <c r="F17" s="15">
        <v>3</v>
      </c>
      <c r="G17" s="16">
        <v>6</v>
      </c>
      <c r="H17" s="17"/>
      <c r="I17" s="18">
        <v>21</v>
      </c>
      <c r="J17" s="19">
        <v>20</v>
      </c>
      <c r="K17" s="18">
        <v>19</v>
      </c>
    </row>
    <row r="18" spans="1:11" s="20" customFormat="1" x14ac:dyDescent="0.15">
      <c r="A18" s="12">
        <v>9</v>
      </c>
      <c r="B18" s="13" t="s">
        <v>21</v>
      </c>
      <c r="C18" s="14">
        <v>11</v>
      </c>
      <c r="D18" s="15">
        <v>3</v>
      </c>
      <c r="E18" s="16">
        <v>1</v>
      </c>
      <c r="F18" s="15">
        <v>3</v>
      </c>
      <c r="G18" s="16">
        <v>4</v>
      </c>
      <c r="H18" s="17"/>
      <c r="I18" s="18">
        <v>9</v>
      </c>
      <c r="J18" s="19">
        <v>9</v>
      </c>
      <c r="K18" s="19">
        <v>7</v>
      </c>
    </row>
    <row r="19" spans="1:11" s="20" customFormat="1" x14ac:dyDescent="0.15">
      <c r="A19" s="12">
        <v>10</v>
      </c>
      <c r="B19" s="13" t="s">
        <v>22</v>
      </c>
      <c r="C19" s="14">
        <v>25</v>
      </c>
      <c r="D19" s="15">
        <v>4</v>
      </c>
      <c r="E19" s="16"/>
      <c r="F19" s="15">
        <v>12</v>
      </c>
      <c r="G19" s="16">
        <v>9</v>
      </c>
      <c r="H19" s="17"/>
      <c r="I19" s="18">
        <v>22</v>
      </c>
      <c r="J19" s="19">
        <v>23</v>
      </c>
      <c r="K19" s="19">
        <v>24</v>
      </c>
    </row>
    <row r="20" spans="1:11" s="20" customFormat="1" x14ac:dyDescent="0.15">
      <c r="A20" s="12">
        <v>11</v>
      </c>
      <c r="B20" s="13" t="s">
        <v>23</v>
      </c>
      <c r="C20" s="14">
        <v>1</v>
      </c>
      <c r="D20" s="15"/>
      <c r="E20" s="16">
        <v>1</v>
      </c>
      <c r="F20" s="21"/>
      <c r="G20" s="22"/>
      <c r="H20" s="17"/>
      <c r="I20" s="18"/>
      <c r="J20" s="19">
        <v>4</v>
      </c>
      <c r="K20" s="19"/>
    </row>
    <row r="21" spans="1:11" s="20" customFormat="1" x14ac:dyDescent="0.15">
      <c r="A21" s="12">
        <v>12</v>
      </c>
      <c r="B21" s="13" t="s">
        <v>24</v>
      </c>
      <c r="C21" s="14">
        <v>4</v>
      </c>
      <c r="D21" s="15"/>
      <c r="E21" s="16"/>
      <c r="F21" s="15">
        <v>4</v>
      </c>
      <c r="G21" s="22"/>
      <c r="H21" s="17"/>
      <c r="I21" s="18">
        <v>4</v>
      </c>
      <c r="J21" s="19">
        <v>4</v>
      </c>
      <c r="K21" s="18">
        <v>3</v>
      </c>
    </row>
    <row r="22" spans="1:11" s="20" customFormat="1" x14ac:dyDescent="0.15">
      <c r="A22" s="12">
        <v>13</v>
      </c>
      <c r="B22" s="13" t="s">
        <v>25</v>
      </c>
      <c r="C22" s="14">
        <v>15</v>
      </c>
      <c r="D22" s="15"/>
      <c r="E22" s="16"/>
      <c r="F22" s="15">
        <v>3</v>
      </c>
      <c r="G22" s="16">
        <v>12</v>
      </c>
      <c r="H22" s="17"/>
      <c r="I22" s="18">
        <v>4</v>
      </c>
      <c r="J22" s="19">
        <v>14</v>
      </c>
      <c r="K22" s="18">
        <v>11</v>
      </c>
    </row>
    <row r="23" spans="1:11" x14ac:dyDescent="0.15">
      <c r="A23" s="12">
        <v>14</v>
      </c>
      <c r="B23" s="13" t="s">
        <v>26</v>
      </c>
      <c r="C23" s="14">
        <v>13</v>
      </c>
      <c r="D23" s="15">
        <v>3</v>
      </c>
      <c r="E23" s="16">
        <v>1</v>
      </c>
      <c r="F23" s="15">
        <v>2</v>
      </c>
      <c r="G23" s="16">
        <v>7</v>
      </c>
      <c r="H23" s="17"/>
      <c r="I23" s="18">
        <v>10</v>
      </c>
      <c r="J23" s="18">
        <v>12</v>
      </c>
      <c r="K23" s="19">
        <v>5</v>
      </c>
    </row>
    <row r="24" spans="1:11" x14ac:dyDescent="0.15">
      <c r="C24" s="25">
        <f>SUM(C10:C23)</f>
        <v>120</v>
      </c>
      <c r="D24" s="25">
        <f>SUM(D10:D23)</f>
        <v>26</v>
      </c>
      <c r="E24" s="25">
        <f>SUM(E10:E23)</f>
        <v>19</v>
      </c>
      <c r="F24" s="25">
        <f>SUM(F10:F23)</f>
        <v>30</v>
      </c>
      <c r="G24" s="25">
        <f>SUM(G10:G23)</f>
        <v>45</v>
      </c>
      <c r="H24" s="25"/>
      <c r="K24" s="1"/>
    </row>
    <row r="25" spans="1:11" ht="14" x14ac:dyDescent="0.15">
      <c r="C25" s="1"/>
      <c r="D25" s="63">
        <f>D24+E24</f>
        <v>45</v>
      </c>
      <c r="E25" s="63"/>
      <c r="F25" s="63">
        <f>F24+G24</f>
        <v>75</v>
      </c>
      <c r="G25" s="63"/>
      <c r="H25" s="26"/>
      <c r="I25" s="1">
        <f>SUM(I10:I24)</f>
        <v>92</v>
      </c>
      <c r="J25" s="1">
        <f>SUM(J10:J23)</f>
        <v>108</v>
      </c>
      <c r="K25" s="1">
        <f>SUM(K10:K24)</f>
        <v>97</v>
      </c>
    </row>
    <row r="28" spans="1:11" x14ac:dyDescent="0.15">
      <c r="B28" s="20" t="s">
        <v>27</v>
      </c>
    </row>
    <row r="29" spans="1:11" x14ac:dyDescent="0.15">
      <c r="B29" s="20" t="s">
        <v>28</v>
      </c>
    </row>
  </sheetData>
  <sheetProtection selectLockedCells="1" selectUnlockedCells="1"/>
  <mergeCells count="4">
    <mergeCell ref="D7:E7"/>
    <mergeCell ref="F7:G7"/>
    <mergeCell ref="D25:E25"/>
    <mergeCell ref="F25:G25"/>
  </mergeCells>
  <pageMargins left="2.25" right="0.75" top="1" bottom="1" header="0.51180555555555551" footer="0.51180555555555551"/>
  <pageSetup paperSize="9" scale="96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"/>
  <sheetViews>
    <sheetView workbookViewId="0">
      <selection activeCell="B30" sqref="B30"/>
    </sheetView>
  </sheetViews>
  <sheetFormatPr baseColWidth="10" defaultRowHeight="13" x14ac:dyDescent="0.15"/>
  <cols>
    <col min="1" max="1" width="1.6640625" customWidth="1"/>
    <col min="2" max="2" width="14.6640625" customWidth="1"/>
    <col min="3" max="3" width="5.1640625" customWidth="1"/>
    <col min="4" max="4" width="6.83203125" customWidth="1"/>
    <col min="5" max="5" width="7.6640625" customWidth="1"/>
    <col min="6" max="6" width="9.5" customWidth="1"/>
    <col min="7" max="7" width="7.1640625" customWidth="1"/>
    <col min="8" max="8" width="8.6640625" customWidth="1"/>
    <col min="9" max="9" width="8.83203125" customWidth="1"/>
    <col min="10" max="10" width="7.1640625" customWidth="1"/>
    <col min="11" max="11" width="7.83203125" customWidth="1"/>
    <col min="12" max="12" width="9.1640625" customWidth="1"/>
    <col min="13" max="13" width="6.83203125" customWidth="1"/>
    <col min="14" max="14" width="7.83203125" customWidth="1"/>
    <col min="15" max="15" width="8.1640625" customWidth="1"/>
    <col min="16" max="256" width="8.83203125" customWidth="1"/>
  </cols>
  <sheetData>
    <row r="1" spans="2:18" ht="16" x14ac:dyDescent="0.2">
      <c r="B1" s="3" t="s">
        <v>29</v>
      </c>
    </row>
    <row r="4" spans="2:18" x14ac:dyDescent="0.15">
      <c r="I4" s="20"/>
      <c r="L4" s="20"/>
      <c r="O4" s="20"/>
    </row>
    <row r="5" spans="2:18" x14ac:dyDescent="0.15">
      <c r="B5" s="20" t="s">
        <v>27</v>
      </c>
    </row>
    <row r="6" spans="2:18" x14ac:dyDescent="0.15">
      <c r="B6" s="20" t="s">
        <v>28</v>
      </c>
    </row>
    <row r="7" spans="2:18" x14ac:dyDescent="0.15">
      <c r="D7" s="27" t="s">
        <v>30</v>
      </c>
      <c r="E7" s="28"/>
      <c r="F7" s="28"/>
      <c r="G7" s="27" t="s">
        <v>30</v>
      </c>
      <c r="H7" s="28"/>
      <c r="I7" s="28"/>
      <c r="J7" s="28" t="s">
        <v>30</v>
      </c>
      <c r="K7" s="28"/>
      <c r="L7" s="28"/>
      <c r="M7" s="28" t="s">
        <v>30</v>
      </c>
      <c r="N7" s="28"/>
      <c r="O7" s="28"/>
    </row>
    <row r="8" spans="2:18" x14ac:dyDescent="0.15">
      <c r="B8" s="28" t="s">
        <v>31</v>
      </c>
      <c r="D8" s="64" t="s">
        <v>32</v>
      </c>
      <c r="E8" s="64"/>
      <c r="F8" s="29" t="s">
        <v>33</v>
      </c>
      <c r="G8" s="64" t="s">
        <v>34</v>
      </c>
      <c r="H8" s="64"/>
      <c r="I8" s="30" t="s">
        <v>35</v>
      </c>
      <c r="J8" s="64" t="s">
        <v>36</v>
      </c>
      <c r="K8" s="64"/>
      <c r="L8" s="29" t="s">
        <v>37</v>
      </c>
      <c r="M8" s="65" t="s">
        <v>38</v>
      </c>
      <c r="N8" s="65"/>
      <c r="O8" s="31" t="s">
        <v>39</v>
      </c>
    </row>
    <row r="9" spans="2:18" x14ac:dyDescent="0.15">
      <c r="D9" s="66" t="s">
        <v>40</v>
      </c>
      <c r="E9" s="66"/>
      <c r="F9" s="32" t="s">
        <v>41</v>
      </c>
      <c r="G9" s="66" t="s">
        <v>42</v>
      </c>
      <c r="H9" s="66"/>
      <c r="I9" s="33" t="s">
        <v>41</v>
      </c>
      <c r="J9" s="66" t="s">
        <v>43</v>
      </c>
      <c r="K9" s="66"/>
      <c r="L9" s="32" t="s">
        <v>41</v>
      </c>
      <c r="M9" s="66" t="s">
        <v>44</v>
      </c>
      <c r="N9" s="66"/>
      <c r="O9" s="32" t="s">
        <v>41</v>
      </c>
    </row>
    <row r="10" spans="2:18" ht="18" customHeight="1" x14ac:dyDescent="0.15">
      <c r="B10" s="34"/>
      <c r="D10" s="35" t="s">
        <v>5</v>
      </c>
      <c r="E10" s="35" t="s">
        <v>45</v>
      </c>
      <c r="F10" s="36" t="s">
        <v>46</v>
      </c>
      <c r="G10" s="35" t="s">
        <v>5</v>
      </c>
      <c r="H10" s="35" t="s">
        <v>45</v>
      </c>
      <c r="I10" s="37" t="s">
        <v>46</v>
      </c>
      <c r="J10" s="35" t="s">
        <v>5</v>
      </c>
      <c r="K10" s="35" t="s">
        <v>45</v>
      </c>
      <c r="L10" s="36" t="s">
        <v>46</v>
      </c>
      <c r="M10" s="35" t="s">
        <v>5</v>
      </c>
      <c r="N10" s="35" t="s">
        <v>45</v>
      </c>
      <c r="O10" s="36" t="s">
        <v>46</v>
      </c>
    </row>
    <row r="11" spans="2:18" s="20" customFormat="1" x14ac:dyDescent="0.15">
      <c r="B11" s="13" t="s">
        <v>47</v>
      </c>
      <c r="C11" s="38">
        <v>7</v>
      </c>
      <c r="D11" s="39"/>
      <c r="E11" s="40"/>
      <c r="F11" s="41"/>
      <c r="G11" s="39">
        <v>2</v>
      </c>
      <c r="H11" s="40"/>
      <c r="I11" s="41"/>
      <c r="J11" s="39">
        <v>2</v>
      </c>
      <c r="K11" s="40"/>
      <c r="L11" s="41"/>
      <c r="M11" s="39">
        <v>3</v>
      </c>
      <c r="N11" s="40"/>
      <c r="O11" s="42"/>
    </row>
    <row r="12" spans="2:18" s="20" customFormat="1" x14ac:dyDescent="0.15">
      <c r="B12" s="13" t="s">
        <v>14</v>
      </c>
      <c r="C12" s="38">
        <v>4</v>
      </c>
      <c r="D12" s="15"/>
      <c r="E12" s="16"/>
      <c r="F12" s="43"/>
      <c r="G12" s="15"/>
      <c r="H12" s="16"/>
      <c r="I12" s="43">
        <v>1</v>
      </c>
      <c r="J12" s="15"/>
      <c r="K12" s="16">
        <v>1</v>
      </c>
      <c r="L12" s="43"/>
      <c r="M12" s="15"/>
      <c r="N12" s="16">
        <v>2</v>
      </c>
      <c r="O12" s="44"/>
    </row>
    <row r="13" spans="2:18" s="20" customFormat="1" x14ac:dyDescent="0.15">
      <c r="B13" s="45" t="s">
        <v>15</v>
      </c>
      <c r="C13" s="38">
        <v>4</v>
      </c>
      <c r="D13" s="46"/>
      <c r="E13" s="47"/>
      <c r="F13" s="48"/>
      <c r="G13" s="49">
        <v>1</v>
      </c>
      <c r="H13" s="50"/>
      <c r="I13" s="43">
        <v>1</v>
      </c>
      <c r="J13" s="15">
        <v>2</v>
      </c>
      <c r="K13" s="16"/>
      <c r="L13" s="48"/>
      <c r="M13" s="21"/>
      <c r="N13" s="22"/>
      <c r="O13" s="44"/>
    </row>
    <row r="14" spans="2:18" s="20" customFormat="1" x14ac:dyDescent="0.15">
      <c r="B14" s="51" t="s">
        <v>48</v>
      </c>
      <c r="C14" s="38">
        <v>10</v>
      </c>
      <c r="D14" s="49"/>
      <c r="E14" s="50"/>
      <c r="F14" s="43"/>
      <c r="G14" s="49">
        <v>3</v>
      </c>
      <c r="H14" s="50"/>
      <c r="I14" s="43"/>
      <c r="J14" s="49">
        <v>3</v>
      </c>
      <c r="K14" s="50">
        <v>2</v>
      </c>
      <c r="L14" s="43"/>
      <c r="M14" s="49">
        <v>1</v>
      </c>
      <c r="N14" s="50">
        <v>1</v>
      </c>
      <c r="O14" s="44"/>
      <c r="P14" s="52"/>
      <c r="Q14" s="28"/>
      <c r="R14" s="28"/>
    </row>
    <row r="15" spans="2:18" s="20" customFormat="1" x14ac:dyDescent="0.15">
      <c r="B15" s="13" t="s">
        <v>19</v>
      </c>
      <c r="C15" s="38">
        <v>4</v>
      </c>
      <c r="D15" s="15"/>
      <c r="E15" s="16"/>
      <c r="F15" s="43"/>
      <c r="G15" s="15">
        <v>1</v>
      </c>
      <c r="H15" s="16">
        <v>1</v>
      </c>
      <c r="I15" s="43"/>
      <c r="J15" s="15">
        <v>1</v>
      </c>
      <c r="K15" s="16"/>
      <c r="L15" s="43">
        <v>1</v>
      </c>
      <c r="M15" s="15"/>
      <c r="N15" s="16"/>
      <c r="O15" s="44"/>
    </row>
    <row r="16" spans="2:18" s="20" customFormat="1" x14ac:dyDescent="0.15">
      <c r="B16" s="13" t="s">
        <v>49</v>
      </c>
      <c r="C16" s="38">
        <v>22</v>
      </c>
      <c r="D16" s="21"/>
      <c r="E16" s="22"/>
      <c r="F16" s="48"/>
      <c r="G16" s="15">
        <v>4</v>
      </c>
      <c r="H16" s="16">
        <v>2</v>
      </c>
      <c r="I16" s="43">
        <v>1</v>
      </c>
      <c r="J16" s="15">
        <v>4</v>
      </c>
      <c r="K16" s="16">
        <v>3</v>
      </c>
      <c r="L16" s="43">
        <v>2</v>
      </c>
      <c r="M16" s="15">
        <v>5</v>
      </c>
      <c r="N16" s="16">
        <v>1</v>
      </c>
      <c r="O16" s="44"/>
    </row>
    <row r="17" spans="2:17" s="20" customFormat="1" x14ac:dyDescent="0.15">
      <c r="B17" s="13" t="s">
        <v>50</v>
      </c>
      <c r="C17" s="38">
        <v>1</v>
      </c>
      <c r="D17" s="15">
        <v>1</v>
      </c>
      <c r="E17" s="22"/>
      <c r="F17" s="48"/>
      <c r="G17" s="15"/>
      <c r="H17" s="16"/>
      <c r="I17" s="43"/>
      <c r="J17" s="15"/>
      <c r="K17" s="16"/>
      <c r="L17" s="43"/>
      <c r="M17" s="15"/>
      <c r="N17" s="16"/>
      <c r="O17" s="44"/>
    </row>
    <row r="18" spans="2:17" s="20" customFormat="1" x14ac:dyDescent="0.15">
      <c r="B18" s="13" t="s">
        <v>51</v>
      </c>
      <c r="C18" s="38">
        <v>11</v>
      </c>
      <c r="D18" s="21"/>
      <c r="E18" s="22"/>
      <c r="F18" s="48"/>
      <c r="G18" s="15"/>
      <c r="H18" s="16">
        <v>1</v>
      </c>
      <c r="I18" s="43">
        <v>1</v>
      </c>
      <c r="J18" s="15">
        <v>2</v>
      </c>
      <c r="K18" s="22"/>
      <c r="L18" s="43">
        <v>2</v>
      </c>
      <c r="M18" s="15">
        <v>2</v>
      </c>
      <c r="N18" s="16">
        <v>3</v>
      </c>
      <c r="O18" s="44"/>
    </row>
    <row r="19" spans="2:17" x14ac:dyDescent="0.15">
      <c r="B19" s="13" t="s">
        <v>52</v>
      </c>
      <c r="C19" s="38">
        <v>25</v>
      </c>
      <c r="D19" s="15">
        <v>2</v>
      </c>
      <c r="E19" s="16">
        <v>5</v>
      </c>
      <c r="F19" s="43">
        <v>6</v>
      </c>
      <c r="G19" s="15">
        <v>1</v>
      </c>
      <c r="H19" s="16">
        <v>1</v>
      </c>
      <c r="I19" s="43">
        <v>3</v>
      </c>
      <c r="J19" s="15"/>
      <c r="K19" s="16">
        <v>2</v>
      </c>
      <c r="L19" s="43">
        <v>3</v>
      </c>
      <c r="M19" s="15">
        <v>1</v>
      </c>
      <c r="N19" s="16">
        <v>2</v>
      </c>
      <c r="O19" s="44"/>
    </row>
    <row r="20" spans="2:17" s="20" customFormat="1" x14ac:dyDescent="0.15">
      <c r="B20" s="13" t="s">
        <v>53</v>
      </c>
      <c r="C20" s="38">
        <v>15</v>
      </c>
      <c r="D20" s="15"/>
      <c r="E20" s="16"/>
      <c r="F20" s="43"/>
      <c r="G20" s="21"/>
      <c r="H20" s="16">
        <v>5</v>
      </c>
      <c r="I20" s="43">
        <v>1</v>
      </c>
      <c r="J20" s="21"/>
      <c r="K20" s="16">
        <v>3</v>
      </c>
      <c r="L20" s="43">
        <v>2</v>
      </c>
      <c r="M20" s="21"/>
      <c r="N20" s="16">
        <v>4</v>
      </c>
      <c r="O20" s="44"/>
    </row>
    <row r="21" spans="2:17" s="20" customFormat="1" x14ac:dyDescent="0.15">
      <c r="B21" s="13" t="s">
        <v>24</v>
      </c>
      <c r="C21" s="38">
        <v>4</v>
      </c>
      <c r="D21" s="15"/>
      <c r="E21" s="50"/>
      <c r="F21" s="43">
        <v>3</v>
      </c>
      <c r="G21" s="15"/>
      <c r="H21" s="50"/>
      <c r="I21" s="43">
        <v>1</v>
      </c>
      <c r="J21" s="15"/>
      <c r="K21" s="16"/>
      <c r="L21" s="43"/>
      <c r="M21" s="15"/>
      <c r="N21" s="16"/>
      <c r="O21" s="44"/>
    </row>
    <row r="22" spans="2:17" s="20" customFormat="1" x14ac:dyDescent="0.15">
      <c r="B22" s="13" t="s">
        <v>26</v>
      </c>
      <c r="C22" s="53">
        <v>13</v>
      </c>
      <c r="D22" s="54">
        <v>2</v>
      </c>
      <c r="E22" s="55">
        <v>4</v>
      </c>
      <c r="F22" s="56">
        <v>1</v>
      </c>
      <c r="G22" s="54">
        <v>2</v>
      </c>
      <c r="H22" s="55">
        <v>3</v>
      </c>
      <c r="I22" s="56">
        <v>1</v>
      </c>
      <c r="J22" s="57"/>
      <c r="K22" s="58"/>
      <c r="L22" s="59"/>
      <c r="M22" s="57"/>
      <c r="N22" s="58"/>
      <c r="O22" s="60"/>
      <c r="P22" s="25"/>
      <c r="Q22" s="28"/>
    </row>
    <row r="23" spans="2:17" x14ac:dyDescent="0.15">
      <c r="C23" s="28">
        <f t="shared" ref="C23:O23" si="0">SUM(C11:C22)</f>
        <v>120</v>
      </c>
      <c r="D23" s="1">
        <f t="shared" si="0"/>
        <v>5</v>
      </c>
      <c r="E23" s="1">
        <f t="shared" si="0"/>
        <v>9</v>
      </c>
      <c r="F23" s="61">
        <f t="shared" si="0"/>
        <v>10</v>
      </c>
      <c r="G23" s="1">
        <f t="shared" si="0"/>
        <v>14</v>
      </c>
      <c r="H23" s="1">
        <f t="shared" si="0"/>
        <v>13</v>
      </c>
      <c r="I23" s="61">
        <f t="shared" si="0"/>
        <v>10</v>
      </c>
      <c r="J23" s="1">
        <f t="shared" si="0"/>
        <v>14</v>
      </c>
      <c r="K23" s="1">
        <f t="shared" si="0"/>
        <v>11</v>
      </c>
      <c r="L23" s="61">
        <f t="shared" si="0"/>
        <v>10</v>
      </c>
      <c r="M23" s="1">
        <f t="shared" si="0"/>
        <v>12</v>
      </c>
      <c r="N23" s="1">
        <f t="shared" si="0"/>
        <v>13</v>
      </c>
      <c r="O23" s="61">
        <f t="shared" si="0"/>
        <v>0</v>
      </c>
    </row>
    <row r="24" spans="2:17" x14ac:dyDescent="0.15">
      <c r="D24" s="67">
        <f>D23+E23</f>
        <v>14</v>
      </c>
      <c r="E24" s="67"/>
      <c r="F24" s="1"/>
      <c r="G24" s="67">
        <f>G23+H23</f>
        <v>27</v>
      </c>
      <c r="H24" s="67"/>
      <c r="I24" s="1"/>
      <c r="J24" s="67">
        <f>J23+K23</f>
        <v>25</v>
      </c>
      <c r="K24" s="67"/>
      <c r="L24" s="1"/>
      <c r="M24" s="67">
        <f>M23+N23</f>
        <v>25</v>
      </c>
      <c r="N24" s="67"/>
      <c r="O24" s="1"/>
    </row>
  </sheetData>
  <sheetProtection selectLockedCells="1" selectUnlockedCells="1"/>
  <mergeCells count="12">
    <mergeCell ref="D24:E24"/>
    <mergeCell ref="G24:H24"/>
    <mergeCell ref="J24:K24"/>
    <mergeCell ref="M24:N24"/>
    <mergeCell ref="D8:E8"/>
    <mergeCell ref="G8:H8"/>
    <mergeCell ref="J8:K8"/>
    <mergeCell ref="M8:N8"/>
    <mergeCell ref="D9:E9"/>
    <mergeCell ref="G9:H9"/>
    <mergeCell ref="J9:K9"/>
    <mergeCell ref="M9:N9"/>
  </mergeCells>
  <pageMargins left="0.74791666666666667" right="0.35416666666666669" top="0.98402777777777772" bottom="0.98402777777777772" header="0.51180555555555551" footer="0.51180555555555551"/>
  <pageSetup paperSize="9" scale="121" firstPageNumber="0" orientation="landscape" horizontalDpi="300" verticalDpi="300"/>
  <headerFooter alignWithMargins="0">
    <oddFooter>&amp;R&amp;D  &amp;T</oddFooter>
  </headerFooter>
</worksheet>
</file>