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u Uin\Documents\Laskespordiklubi\EMV\EMV 2018\"/>
    </mc:Choice>
  </mc:AlternateContent>
  <xr:revisionPtr revIDLastSave="0" documentId="13_ncr:1_{2F760156-46BC-4298-A555-97C33D587E18}" xr6:coauthVersionLast="34" xr6:coauthVersionMax="34" xr10:uidLastSave="{00000000-0000-0000-0000-000000000000}"/>
  <bookViews>
    <workbookView xWindow="-12" yWindow="-12" windowWidth="10320" windowHeight="8172" firstSheet="19" activeTab="24" xr2:uid="{00000000-000D-0000-FFFF-FFFF00000000}"/>
  </bookViews>
  <sheets>
    <sheet name="Vabap M,MJ" sheetId="8" r:id="rId1"/>
    <sheet name="Vabap VK" sheetId="12" r:id="rId2"/>
    <sheet name="30+30 N,NJ" sheetId="7" r:id="rId3"/>
    <sheet name="30+30 NVK" sheetId="13" r:id="rId4"/>
    <sheet name="3x40 N,NJ" sheetId="4" r:id="rId5"/>
    <sheet name="3x40 NVK" sheetId="15" r:id="rId6"/>
    <sheet name="60 lam.M,MJ" sheetId="5" r:id="rId7"/>
    <sheet name="60 lam M VK" sheetId="20" r:id="rId8"/>
    <sheet name="St.püstol M, MJ" sheetId="6" r:id="rId9"/>
    <sheet name="St.püstol N, NJ" sheetId="25" r:id="rId10"/>
    <sheet name="St.püstol MVK" sheetId="16" r:id="rId11"/>
    <sheet name="St.püstol NVK" sheetId="26" r:id="rId12"/>
    <sheet name="30+30 MJ" sheetId="17" r:id="rId13"/>
    <sheet name="TK 30+30 M" sheetId="18" r:id="rId14"/>
    <sheet name="TK 30+30 VK" sheetId="19" r:id="rId15"/>
    <sheet name="JMS 30+30 M, N" sheetId="10" r:id="rId16"/>
    <sheet name="JMS 30+30 VK" sheetId="24" r:id="rId17"/>
    <sheet name="3x40 M,MJ" sheetId="3" r:id="rId18"/>
    <sheet name="3x40 MVK" sheetId="14" r:id="rId19"/>
    <sheet name="60 lam N, NJ" sheetId="21" r:id="rId20"/>
    <sheet name="60 lam N VK" sheetId="22" r:id="rId21"/>
    <sheet name="olümp.M,MJ" sheetId="9" r:id="rId22"/>
    <sheet name="olümp VK" sheetId="23" r:id="rId23"/>
    <sheet name="JMS 20+20 mix M, N" sheetId="27" r:id="rId24"/>
    <sheet name="JMS 20+20 mix VK" sheetId="28" r:id="rId25"/>
    <sheet name="kohtunikud" sheetId="1" r:id="rId26"/>
  </sheets>
  <definedNames>
    <definedName name="_xlnm.Print_Area" localSheetId="2">'30+30 N,NJ'!$A$1:$S$56</definedName>
    <definedName name="_xlnm.Print_Area" localSheetId="17">'3x40 M,MJ'!$A$1:$W$84</definedName>
    <definedName name="_xlnm.Print_Area" localSheetId="18">'3x40 MVK'!$A$1:$I$44</definedName>
    <definedName name="_xlnm.Print_Area" localSheetId="20">'60 lam N VK'!$A$1:$I$39</definedName>
    <definedName name="_xlnm.Print_Area" localSheetId="6">'60 lam.M,MJ'!$A$1:$N$126</definedName>
    <definedName name="_xlnm.Print_Area" localSheetId="23">'JMS 20+20 mix M, N'!$A$1:$N$38</definedName>
    <definedName name="_xlnm.Print_Area" localSheetId="24">'JMS 20+20 mix VK'!$A$1:$H$37</definedName>
    <definedName name="_xlnm.Print_Area" localSheetId="16">'JMS 30+30 VK'!$A$1:$I$49</definedName>
    <definedName name="_xlnm.Print_Area" localSheetId="13">'TK 30+30 M'!$A$1:$R$28</definedName>
    <definedName name="_xlnm.Print_Area" localSheetId="14">'TK 30+30 VK'!$A$1:$J$28</definedName>
  </definedNames>
  <calcPr calcId="179017"/>
</workbook>
</file>

<file path=xl/calcChain.xml><?xml version="1.0" encoding="utf-8"?>
<calcChain xmlns="http://schemas.openxmlformats.org/spreadsheetml/2006/main">
  <c r="N20" i="3" l="1"/>
  <c r="N28" i="3"/>
  <c r="N24" i="3"/>
  <c r="H36" i="3"/>
  <c r="F36" i="3"/>
  <c r="G36" i="3" s="1"/>
  <c r="F16" i="4" l="1"/>
  <c r="G16" i="4" s="1"/>
  <c r="H16" i="4" s="1"/>
  <c r="F28" i="4"/>
  <c r="G28" i="4" s="1"/>
  <c r="H28" i="4" s="1"/>
  <c r="N28" i="4" s="1"/>
  <c r="F32" i="4"/>
  <c r="G32" i="4" s="1"/>
  <c r="N32" i="4" s="1"/>
  <c r="F36" i="4"/>
  <c r="G36" i="4" l="1"/>
  <c r="N36" i="4" s="1"/>
  <c r="F24" i="4"/>
  <c r="G24" i="4" s="1"/>
  <c r="H24" i="4" s="1"/>
  <c r="I24" i="4" s="1"/>
  <c r="N24" i="4" s="1"/>
  <c r="F20" i="4"/>
  <c r="G20" i="4" s="1"/>
  <c r="H20" i="4" s="1"/>
  <c r="I20" i="4" s="1"/>
  <c r="J20" i="4" s="1"/>
  <c r="N20" i="4" s="1"/>
  <c r="I16" i="4"/>
  <c r="J16" i="4" s="1"/>
  <c r="K16" i="4" s="1"/>
  <c r="N16" i="4" s="1"/>
  <c r="F12" i="4"/>
  <c r="G12" i="4" s="1"/>
  <c r="H12" i="4" s="1"/>
  <c r="I12" i="4" s="1"/>
  <c r="J12" i="4" s="1"/>
  <c r="K12" i="4" s="1"/>
  <c r="L12" i="4" s="1"/>
  <c r="N12" i="4" s="1"/>
  <c r="F8" i="4"/>
  <c r="G8" i="4" s="1"/>
  <c r="H8" i="4" s="1"/>
  <c r="I8" i="4" s="1"/>
  <c r="J8" i="4" s="1"/>
  <c r="K8" i="4" s="1"/>
  <c r="L8" i="4" s="1"/>
  <c r="N8" i="4" s="1"/>
  <c r="N10" i="9" l="1"/>
  <c r="N13" i="9"/>
  <c r="N12" i="9"/>
  <c r="N11" i="9"/>
  <c r="N9" i="9"/>
  <c r="N8" i="9"/>
  <c r="N36" i="3"/>
  <c r="F32" i="3"/>
  <c r="G32" i="3" s="1"/>
  <c r="H32" i="3" s="1"/>
  <c r="N32" i="3" s="1"/>
  <c r="F28" i="3"/>
  <c r="G28" i="3" s="1"/>
  <c r="H28" i="3" s="1"/>
  <c r="F24" i="3"/>
  <c r="G24" i="3" s="1"/>
  <c r="H24" i="3" s="1"/>
  <c r="I24" i="3" s="1"/>
  <c r="F20" i="3"/>
  <c r="G20" i="3" s="1"/>
  <c r="H20" i="3" s="1"/>
  <c r="I20" i="3" s="1"/>
  <c r="J20" i="3" s="1"/>
  <c r="F16" i="3"/>
  <c r="G16" i="3" s="1"/>
  <c r="H16" i="3" s="1"/>
  <c r="I16" i="3" s="1"/>
  <c r="J16" i="3" s="1"/>
  <c r="K16" i="3" s="1"/>
  <c r="N16" i="3" s="1"/>
  <c r="F12" i="3"/>
  <c r="G12" i="3" s="1"/>
  <c r="H12" i="3" s="1"/>
  <c r="I12" i="3" s="1"/>
  <c r="J12" i="3" s="1"/>
  <c r="K12" i="3" s="1"/>
  <c r="L12" i="3" s="1"/>
  <c r="N12" i="3" s="1"/>
  <c r="F8" i="3"/>
  <c r="G8" i="3" s="1"/>
  <c r="H8" i="3" s="1"/>
  <c r="I8" i="3" s="1"/>
  <c r="J8" i="3" s="1"/>
  <c r="K8" i="3" s="1"/>
  <c r="L8" i="3" s="1"/>
  <c r="N8" i="3" s="1"/>
  <c r="P12" i="7" l="1"/>
  <c r="P14" i="7"/>
  <c r="P11" i="7"/>
  <c r="P16" i="7"/>
  <c r="P13" i="7"/>
  <c r="P9" i="7"/>
  <c r="P15" i="7"/>
  <c r="P10" i="7"/>
</calcChain>
</file>

<file path=xl/sharedStrings.xml><?xml version="1.0" encoding="utf-8"?>
<sst xmlns="http://schemas.openxmlformats.org/spreadsheetml/2006/main" count="3001" uniqueCount="550">
  <si>
    <t>VÕISTLUSTE  ZÜRII</t>
  </si>
  <si>
    <t>KLASSIFIKATSIOONI  ZÜRII</t>
  </si>
  <si>
    <t>PROTOKOLLIJA</t>
  </si>
  <si>
    <t>MÄRKLEHTEDE ETTEVALMISTUS</t>
  </si>
  <si>
    <t>50m  ŽÜRII</t>
  </si>
  <si>
    <t>Tulejoone vanemkohtunik</t>
  </si>
  <si>
    <t>25m  ŽÜRII</t>
  </si>
  <si>
    <t>Märkidejoone kohtunik</t>
  </si>
  <si>
    <t>Sektori kohtunikud</t>
  </si>
  <si>
    <t xml:space="preserve">  </t>
  </si>
  <si>
    <t>Liikuva märgi ŽÜRII</t>
  </si>
  <si>
    <t>Tartumaa Tervisespordikeskus</t>
  </si>
  <si>
    <t>Väikepüss 3x40 lasku mehed</t>
  </si>
  <si>
    <t>Ees- ja perekonnanimi</t>
  </si>
  <si>
    <t>Sa</t>
  </si>
  <si>
    <t>Lamades</t>
  </si>
  <si>
    <t>Püsti</t>
  </si>
  <si>
    <t>Põlvelt</t>
  </si>
  <si>
    <t>Summa</t>
  </si>
  <si>
    <t>Klass</t>
  </si>
  <si>
    <t>I</t>
  </si>
  <si>
    <t>II</t>
  </si>
  <si>
    <t>Väikepüss 3x40 lasku meesjuuniorid</t>
  </si>
  <si>
    <t>Koht</t>
  </si>
  <si>
    <t>Ees-ja perekonnanimi</t>
  </si>
  <si>
    <t>Seeriad</t>
  </si>
  <si>
    <t>Kokku</t>
  </si>
  <si>
    <t>III</t>
  </si>
  <si>
    <t xml:space="preserve">Standardpüstol 20+20+20 lasku  mehed </t>
  </si>
  <si>
    <t>S.a.</t>
  </si>
  <si>
    <t>150"</t>
  </si>
  <si>
    <t>20"</t>
  </si>
  <si>
    <t>10"</t>
  </si>
  <si>
    <t xml:space="preserve">Standardpüstol 20+20+20 lasku  meesjuuniorid </t>
  </si>
  <si>
    <t>Spordipüstol 30+30 lasku naised</t>
  </si>
  <si>
    <t xml:space="preserve">Koht     </t>
  </si>
  <si>
    <t xml:space="preserve">I </t>
  </si>
  <si>
    <t>Spordipüstol 30+30 lasku naisjuuniorid</t>
  </si>
  <si>
    <t>S.a</t>
  </si>
  <si>
    <t>IV</t>
  </si>
  <si>
    <t>V</t>
  </si>
  <si>
    <t>VI</t>
  </si>
  <si>
    <t>Olümpiakiirlaskmine mehed</t>
  </si>
  <si>
    <t>Olümpiakiirlaskmine meesjuuniorid</t>
  </si>
  <si>
    <t xml:space="preserve">Koht   </t>
  </si>
  <si>
    <t xml:space="preserve">II </t>
  </si>
  <si>
    <t>Märkidejoone vanemkohtunik</t>
  </si>
  <si>
    <t>60 lasku lamades mehed</t>
  </si>
  <si>
    <t>60 lasku lamades meesjuuniorid</t>
  </si>
  <si>
    <t xml:space="preserve">60 lasku lamades naised </t>
  </si>
  <si>
    <t xml:space="preserve">60 lasku lamades naisjuuniorid </t>
  </si>
  <si>
    <t>60 l vabapüstol meesjuuniorid</t>
  </si>
  <si>
    <t>60 l vabapüstol mehed</t>
  </si>
  <si>
    <t>Märkidejoone abikohtunikud</t>
  </si>
  <si>
    <t>10*</t>
  </si>
  <si>
    <t>Aivar</t>
  </si>
  <si>
    <t>Marek</t>
  </si>
  <si>
    <t>Margus</t>
  </si>
  <si>
    <t>Endel</t>
  </si>
  <si>
    <t>Vladislav</t>
  </si>
  <si>
    <t>Karina</t>
  </si>
  <si>
    <t>Katrin</t>
  </si>
  <si>
    <t>Andrei</t>
  </si>
  <si>
    <t>Kristjan</t>
  </si>
  <si>
    <t>Artjom</t>
  </si>
  <si>
    <t>JÄRV</t>
  </si>
  <si>
    <t>Märt</t>
  </si>
  <si>
    <t>Kairi-Liis</t>
  </si>
  <si>
    <t>ROONURM</t>
  </si>
  <si>
    <t>Klubi</t>
  </si>
  <si>
    <t>QF</t>
  </si>
  <si>
    <t>60 l vabapüstol mehed VÕISTKONDLIK</t>
  </si>
  <si>
    <t>Spordipüstol 30+30 lasku naised FINAAL</t>
  </si>
  <si>
    <t>Spordipüstol 30+30 lasku naised VÕISTKONDLIK</t>
  </si>
  <si>
    <t>Peep  Sõber Tallinn 1979 Ventspils</t>
  </si>
  <si>
    <t xml:space="preserve">EJR  542 </t>
  </si>
  <si>
    <t xml:space="preserve">ER  570 </t>
  </si>
  <si>
    <t xml:space="preserve">ER  1653  </t>
  </si>
  <si>
    <t>ER  1712</t>
  </si>
  <si>
    <t xml:space="preserve"> Järvamaa LSK (Marie Maarend; Inna Rose; Maire Arro) 2001 Elva</t>
  </si>
  <si>
    <t xml:space="preserve"> Dünamo (Raivo Tahur; Vello Orav; Raal Kurus) 1985  Elva</t>
  </si>
  <si>
    <t xml:space="preserve">ER  589 </t>
  </si>
  <si>
    <t>Alvi Krusta MäLK 1999 Tallinn</t>
  </si>
  <si>
    <t xml:space="preserve">EJR  574 </t>
  </si>
  <si>
    <t>Püsti - väljalangemine</t>
  </si>
  <si>
    <t>Väikepüss 3x40 lasku mehed FINAAL</t>
  </si>
  <si>
    <t>Lam</t>
  </si>
  <si>
    <t>Põlv</t>
  </si>
  <si>
    <t xml:space="preserve">ER 1164 </t>
  </si>
  <si>
    <t xml:space="preserve">EJR 1139 </t>
  </si>
  <si>
    <t>Väikepüss 3x40 lasku mehed VÕISTKONDLIK</t>
  </si>
  <si>
    <t>ER 3375</t>
  </si>
  <si>
    <t>Narva LSK (Anton Farvorovski; Vladislav Lušin; Konstantin Loginov) 28.06.2014 Elva</t>
  </si>
  <si>
    <t>Tarmo Pärnaku Viljandi SK 13.05.2007 Elva</t>
  </si>
  <si>
    <t>Triin Roostfeldt SK Haapsalu 27.06.2003 Elva</t>
  </si>
  <si>
    <t>Meelis Kiisk Järvamaa LSK 29.06.2013 Elva</t>
  </si>
  <si>
    <t>Meelis Kiisk Järvamaa LSK 03.04.2015 Fort Benning</t>
  </si>
  <si>
    <t>Anton Farforovski Narva LSK 28.06.2014 Elva</t>
  </si>
  <si>
    <t>TK püstol/revolver 30+30 lasku mehed</t>
  </si>
  <si>
    <t>Raal Kurus MäLK 1998 Vodja</t>
  </si>
  <si>
    <t>Spordipüstol 30+30 lasku meesjuuniorid</t>
  </si>
  <si>
    <t>TK püstol/revolver 30+30 lasku mehed VÕISTKONDLIK</t>
  </si>
  <si>
    <t xml:space="preserve">Peeter Olesk Põlva SpK 29.06.2013 Elva </t>
  </si>
  <si>
    <t xml:space="preserve">EJR  590 </t>
  </si>
  <si>
    <t xml:space="preserve">ER 579 </t>
  </si>
  <si>
    <t>Neeme Pajusaar Tallinn 1977 Lvov</t>
  </si>
  <si>
    <t xml:space="preserve">EJR 569 </t>
  </si>
  <si>
    <t>Peeter Olesk Põlva SpK 01.08.2013 Osijek</t>
  </si>
  <si>
    <t xml:space="preserve">
Standardpüstol 20+20+20 lasku  mehed 
 VÕISTKONDLIK</t>
  </si>
  <si>
    <t xml:space="preserve">ER 623,7 </t>
  </si>
  <si>
    <t>EJR 613,7</t>
  </si>
  <si>
    <t xml:space="preserve"> Anton Farforovski Narva LSK 24.08.2014 Männiku</t>
  </si>
  <si>
    <t>60 lasku lamades mehed VÕISTKONDLIK</t>
  </si>
  <si>
    <t>60 lasku lamades naised VÕISTKONDLIK</t>
  </si>
  <si>
    <t xml:space="preserve">ER 624,4 </t>
  </si>
  <si>
    <t>Anžela Voronova Kaitsejõudude SK 05.09.2015 Männiku</t>
  </si>
  <si>
    <t>Meelis Kiisk Järvamaa LSK 11.09.2014 Granada</t>
  </si>
  <si>
    <t>ER 1844,4</t>
  </si>
  <si>
    <t>Eesti koondis (Anžela Voronova; Karina Kotkas; Julia Soboleva) 14.09.2014 Granada</t>
  </si>
  <si>
    <t>Olümpiakiirlaskmine mehed FINAAL</t>
  </si>
  <si>
    <t>Olümpiakiirlaskmine mehed VÕISTKONDLIK</t>
  </si>
  <si>
    <t xml:space="preserve">EJR 573 </t>
  </si>
  <si>
    <t>Peeter Olesk Põlva SpK 25.08.2013 Männiku</t>
  </si>
  <si>
    <t>Jooksev metssiga 30 + 30 lasku mehed</t>
  </si>
  <si>
    <t>Jooksev metssiga 30 + 30 lasku mehed VÕISTKONDLIK</t>
  </si>
  <si>
    <t>ER 593</t>
  </si>
  <si>
    <t xml:space="preserve"> Aleksandr Utrobin Tallinn 1983 Moskva</t>
  </si>
  <si>
    <t>ER 392</t>
  </si>
  <si>
    <t xml:space="preserve"> Aleksandr Utrobin Tallinn 1989 Elva</t>
  </si>
  <si>
    <t>Jooksev metssiga 20 + 20 lasku mix mehed VÕISTKONDLIK</t>
  </si>
  <si>
    <t>Jooksev metssiga 20+20 lasku mix mehed</t>
  </si>
  <si>
    <t>Peeter</t>
  </si>
  <si>
    <t>OLESK</t>
  </si>
  <si>
    <t>KJ SK</t>
  </si>
  <si>
    <t>Reijo</t>
  </si>
  <si>
    <t>VIROLAINEN</t>
  </si>
  <si>
    <t>Elva LSK</t>
  </si>
  <si>
    <t>Raul</t>
  </si>
  <si>
    <t>ERK</t>
  </si>
  <si>
    <t>KL MäLK</t>
  </si>
  <si>
    <t>Narva LSK</t>
  </si>
  <si>
    <t>VANAKAMAR</t>
  </si>
  <si>
    <t>Fred</t>
  </si>
  <si>
    <t>RAUKAS</t>
  </si>
  <si>
    <t>HEINSOO</t>
  </si>
  <si>
    <t>Põlva LSK</t>
  </si>
  <si>
    <t>UHEK</t>
  </si>
  <si>
    <t>Erko</t>
  </si>
  <si>
    <t>VILBA</t>
  </si>
  <si>
    <t>Sergei</t>
  </si>
  <si>
    <t>Argo</t>
  </si>
  <si>
    <t>KURG</t>
  </si>
  <si>
    <t>Arles</t>
  </si>
  <si>
    <t>TAAL</t>
  </si>
  <si>
    <t>SK Haapsalu</t>
  </si>
  <si>
    <t>Rain</t>
  </si>
  <si>
    <t>RAIDNA</t>
  </si>
  <si>
    <t>Valga LK</t>
  </si>
  <si>
    <t>Erki</t>
  </si>
  <si>
    <t>SILLAKIVI</t>
  </si>
  <si>
    <t>Heldur</t>
  </si>
  <si>
    <t>KURIG</t>
  </si>
  <si>
    <t>KAASIKU</t>
  </si>
  <si>
    <t>Kaiu LK</t>
  </si>
  <si>
    <t>KURUS</t>
  </si>
  <si>
    <t>Ülenurme GSK</t>
  </si>
  <si>
    <t>Marielle</t>
  </si>
  <si>
    <t>SÄREL</t>
  </si>
  <si>
    <t>Kirill</t>
  </si>
  <si>
    <t>LEPMAN</t>
  </si>
  <si>
    <t>Elari</t>
  </si>
  <si>
    <t>TAHVINOV</t>
  </si>
  <si>
    <t>POLJAKOV</t>
  </si>
  <si>
    <t>Ekke Alar</t>
  </si>
  <si>
    <t>TOOMINGAS</t>
  </si>
  <si>
    <t>Jegor</t>
  </si>
  <si>
    <t>ŠAHIN</t>
  </si>
  <si>
    <t>GOLITŠNIKOV</t>
  </si>
  <si>
    <t>KOOSAPOEG</t>
  </si>
  <si>
    <t>Erik</t>
  </si>
  <si>
    <t>MOORAST</t>
  </si>
  <si>
    <t>JAKK</t>
  </si>
  <si>
    <t>MURU</t>
  </si>
  <si>
    <t>SK Haapsalu I</t>
  </si>
  <si>
    <t>SK Haapsalu II</t>
  </si>
  <si>
    <t>TULEMUSED TÄISARVUDES</t>
  </si>
  <si>
    <t>Markko Leppä</t>
  </si>
  <si>
    <t>Mart Puusepp</t>
  </si>
  <si>
    <t>Karl Kontor</t>
  </si>
  <si>
    <t>Martin Kosemets</t>
  </si>
  <si>
    <t>Aivo Roonurm</t>
  </si>
  <si>
    <t>APELLATSIOONI ŽÜRII</t>
  </si>
  <si>
    <t>Liivi Erm</t>
  </si>
  <si>
    <t>Irina Vassiljeva</t>
  </si>
  <si>
    <t>Larissa Peeters</t>
  </si>
  <si>
    <t>Oliver Kuks</t>
  </si>
  <si>
    <t>Anu Uin</t>
  </si>
  <si>
    <t>Matti Kanep</t>
  </si>
  <si>
    <t>Tõnu Russka</t>
  </si>
  <si>
    <t>Tulejoone kohtunik</t>
  </si>
  <si>
    <t>Merje Meerits</t>
  </si>
  <si>
    <t>Kerili Uin</t>
  </si>
  <si>
    <t>Kevin-Marten Uin</t>
  </si>
  <si>
    <t>Kaupo Kiis</t>
  </si>
  <si>
    <t>Kristiina Kivari</t>
  </si>
  <si>
    <t>Viktor Ovtšinnikov</t>
  </si>
  <si>
    <t>Maire Tiisler</t>
  </si>
  <si>
    <t>Tamar Tirp</t>
  </si>
  <si>
    <t>Aire Teiermanis</t>
  </si>
  <si>
    <t>Varustuse kontroll</t>
  </si>
  <si>
    <t>Hannes Reinomägi</t>
  </si>
  <si>
    <t>Olev Juursalu</t>
  </si>
  <si>
    <t>Eesti Meistrivõistlused 2018</t>
  </si>
  <si>
    <t>06.juuli 2018</t>
  </si>
  <si>
    <t>Teele Smirnov Kaiu LK 07.07.2017 Elva</t>
  </si>
  <si>
    <t>Väikepüss 3x40 lasku naised</t>
  </si>
  <si>
    <t>Väikepüss 3x40 lasku naisjuuniorid</t>
  </si>
  <si>
    <t>Väikepüss 3x40 lasku naised FINAAL</t>
  </si>
  <si>
    <t>07.juuli 2018</t>
  </si>
  <si>
    <t>07.juuli 2018.</t>
  </si>
  <si>
    <t>Väikepüss 3x40 lasku naised VÕISTKONDLIK</t>
  </si>
  <si>
    <t>08.juuli 2018</t>
  </si>
  <si>
    <t>Kristina</t>
  </si>
  <si>
    <t>KIISK</t>
  </si>
  <si>
    <t>Järvamaa LSK</t>
  </si>
  <si>
    <t>Kairi</t>
  </si>
  <si>
    <t>Viljandi LK</t>
  </si>
  <si>
    <t>Triin</t>
  </si>
  <si>
    <t>KUUSIK</t>
  </si>
  <si>
    <t>Oksana</t>
  </si>
  <si>
    <t>FROJAN</t>
  </si>
  <si>
    <t>Teele</t>
  </si>
  <si>
    <t>SMIRNOV</t>
  </si>
  <si>
    <t>TÄHTLA</t>
  </si>
  <si>
    <t>Veera</t>
  </si>
  <si>
    <t>RUMJANTSEVA</t>
  </si>
  <si>
    <t>Kristel</t>
  </si>
  <si>
    <t>Karin</t>
  </si>
  <si>
    <t>Heili</t>
  </si>
  <si>
    <t>LEPP</t>
  </si>
  <si>
    <t>Mariliis</t>
  </si>
  <si>
    <t>TIISLER</t>
  </si>
  <si>
    <t>Anni</t>
  </si>
  <si>
    <t>IRS</t>
  </si>
  <si>
    <t>ZAHHAROVA</t>
  </si>
  <si>
    <t>Irina</t>
  </si>
  <si>
    <t>POGORELSKAJA</t>
  </si>
  <si>
    <t>Merje</t>
  </si>
  <si>
    <t>TENSO</t>
  </si>
  <si>
    <t>Aleksandra</t>
  </si>
  <si>
    <t>MOISSEJEVA</t>
  </si>
  <si>
    <t>Õnne-Liisi</t>
  </si>
  <si>
    <t>VIIDAS</t>
  </si>
  <si>
    <t>V-Maarja LaS</t>
  </si>
  <si>
    <t>Kaisa</t>
  </si>
  <si>
    <t>Lydia</t>
  </si>
  <si>
    <t>Kärt</t>
  </si>
  <si>
    <t>VASSAR</t>
  </si>
  <si>
    <t>Alina</t>
  </si>
  <si>
    <t>KOVALJOVA</t>
  </si>
  <si>
    <t>Kerli</t>
  </si>
  <si>
    <t>NELJAS</t>
  </si>
  <si>
    <t>KALLAS</t>
  </si>
  <si>
    <t>PIIRIMAA</t>
  </si>
  <si>
    <t>Helle</t>
  </si>
  <si>
    <t>LEIS</t>
  </si>
  <si>
    <t>Hanna Renata</t>
  </si>
  <si>
    <t>KOTTISE</t>
  </si>
  <si>
    <t>Karl Gregor</t>
  </si>
  <si>
    <t>14x10*</t>
  </si>
  <si>
    <t>11x10*</t>
  </si>
  <si>
    <t>BRENKIN</t>
  </si>
  <si>
    <t>POTAŠEV</t>
  </si>
  <si>
    <t>Igor</t>
  </si>
  <si>
    <t>LOBANOV</t>
  </si>
  <si>
    <t>Nemo</t>
  </si>
  <si>
    <t>TABUR</t>
  </si>
  <si>
    <t>PUIO</t>
  </si>
  <si>
    <t>UIBOAID</t>
  </si>
  <si>
    <t>MULTRAM</t>
  </si>
  <si>
    <t>ORRO</t>
  </si>
  <si>
    <t>Ariko</t>
  </si>
  <si>
    <t>ASTRA</t>
  </si>
  <si>
    <t>Valeri</t>
  </si>
  <si>
    <t>POPOV</t>
  </si>
  <si>
    <t>S.o.</t>
  </si>
  <si>
    <t>EFR  25</t>
  </si>
  <si>
    <t>EFR</t>
  </si>
  <si>
    <t xml:space="preserve">EFR 451,6 </t>
  </si>
  <si>
    <t>Standardpüstol 20+20+20 lasku  naised</t>
  </si>
  <si>
    <t xml:space="preserve">Standardpüstol 20+20+20 lasku  naisjuuniorid </t>
  </si>
  <si>
    <t>ER  1675</t>
  </si>
  <si>
    <t>Eesti koondis (Peeter Olesk; Fred Raukas; Reijo Virolainen) 30.05.2017 Bakuu</t>
  </si>
  <si>
    <t>Standardpüstol 20+20+20 lasku  naised VÕISTKONDLIK</t>
  </si>
  <si>
    <t>ER  1720</t>
  </si>
  <si>
    <t>Kaitsejõudude SK (Peeter Olesk; Erko Vilba; Fred Raukas) 08.07.2017 Elva</t>
  </si>
  <si>
    <t>EJR 616,9</t>
  </si>
  <si>
    <t>Marjana-Kristiina Meronen Kaiu LK 14.05.2017 Elva</t>
  </si>
  <si>
    <t>ER 583</t>
  </si>
  <si>
    <t xml:space="preserve"> Peeter Olesk Kaitsejõudude SK 21.05.2017 München</t>
  </si>
  <si>
    <t>EFR  30</t>
  </si>
  <si>
    <t>Peeter Olesk Kaitsejõudude SK 25.07.2017 Bakuu</t>
  </si>
  <si>
    <t>ER 1661</t>
  </si>
  <si>
    <t>Eesti koondis (Peeter Olesk; Fred Raukas; Reijo Virolainen) 25.05.2017 Bakuu</t>
  </si>
  <si>
    <t>Jooksev metssiga 30 + 30 lasku naised</t>
  </si>
  <si>
    <t>Jooksev metssiga 20+20 lasku mix naised</t>
  </si>
  <si>
    <t>ER 1610</t>
  </si>
  <si>
    <t>KL MäLK (Endi Tõnisma; Jaanus Mugu; Viljar Noor) 8.07.2017 Elva</t>
  </si>
  <si>
    <t>Jooksev metssiga 30 + 30 lasku naised VÕISTKONDLIK</t>
  </si>
  <si>
    <t>ER 1069</t>
  </si>
  <si>
    <t>KL MäLK (Endi Tõnisma; Väino Eller; Jaanus Mugu) 9.07.2017 Elva</t>
  </si>
  <si>
    <t>Jooksev metssiga 20 + 20 lasku mix naised VÕISTKONDLIK</t>
  </si>
  <si>
    <t>06-08.juuli 2018</t>
  </si>
  <si>
    <t>Alla Milogradskaja</t>
  </si>
  <si>
    <t>Lennart Pruuli</t>
  </si>
  <si>
    <t>Tulejoone vanemkohtunik kohad 1-22</t>
  </si>
  <si>
    <t>Märkidejoone vanemkohtunik kohad 1-22</t>
  </si>
  <si>
    <t>50 m abikohtunik</t>
  </si>
  <si>
    <t>Tulejoone vanemkohtunik kohad 23-42</t>
  </si>
  <si>
    <t>Anton Otvagin</t>
  </si>
  <si>
    <t>Siusi operaator kohad 23-42</t>
  </si>
  <si>
    <t>Marko Leppä</t>
  </si>
  <si>
    <t>Viktor Labotkin</t>
  </si>
  <si>
    <t>Kahru</t>
  </si>
  <si>
    <t>MÄNNIK</t>
  </si>
  <si>
    <t>Roman</t>
  </si>
  <si>
    <t>LOMONOSSOV</t>
  </si>
  <si>
    <t>Joosep Robin</t>
  </si>
  <si>
    <t>ALBERT</t>
  </si>
  <si>
    <t>Martin</t>
  </si>
  <si>
    <t>VENDELIN</t>
  </si>
  <si>
    <t>Janno</t>
  </si>
  <si>
    <t>MAIVEL</t>
  </si>
  <si>
    <t>Silver</t>
  </si>
  <si>
    <t>LOORENS</t>
  </si>
  <si>
    <t>Karel</t>
  </si>
  <si>
    <t>UDRAS</t>
  </si>
  <si>
    <t>Martten</t>
  </si>
  <si>
    <t>TIITSMA</t>
  </si>
  <si>
    <t>Lauri</t>
  </si>
  <si>
    <t>LOPP</t>
  </si>
  <si>
    <t>Mihhail</t>
  </si>
  <si>
    <t>IVANOV</t>
  </si>
  <si>
    <t>ERT</t>
  </si>
  <si>
    <t>Fjodor</t>
  </si>
  <si>
    <t>SEKAJEV</t>
  </si>
  <si>
    <t>Eerik</t>
  </si>
  <si>
    <t>SALF</t>
  </si>
  <si>
    <t>Toomas</t>
  </si>
  <si>
    <t>KIRSS</t>
  </si>
  <si>
    <t>Kaido</t>
  </si>
  <si>
    <t>KRUUSAMÄE</t>
  </si>
  <si>
    <t>Jander</t>
  </si>
  <si>
    <t>KORPE</t>
  </si>
  <si>
    <t>ŠVAN</t>
  </si>
  <si>
    <t>Greg-Mattias</t>
  </si>
  <si>
    <t>MURUMETS</t>
  </si>
  <si>
    <t>Manfred</t>
  </si>
  <si>
    <t>KUKK</t>
  </si>
  <si>
    <t>Kristofer-Jaago</t>
  </si>
  <si>
    <t>KIVARI</t>
  </si>
  <si>
    <t>Kalev</t>
  </si>
  <si>
    <t>KIVIOJA</t>
  </si>
  <si>
    <t>Mart Mikael</t>
  </si>
  <si>
    <t>HABICHT</t>
  </si>
  <si>
    <t>Meelis</t>
  </si>
  <si>
    <t>LUŠIN</t>
  </si>
  <si>
    <t>MIHHAILOV</t>
  </si>
  <si>
    <t>Lennart</t>
  </si>
  <si>
    <t>PRUULI</t>
  </si>
  <si>
    <t>ERM</t>
  </si>
  <si>
    <t>Siim Christian</t>
  </si>
  <si>
    <t>REPPO-SIREL</t>
  </si>
  <si>
    <t>Ain</t>
  </si>
  <si>
    <t>KUHI</t>
  </si>
  <si>
    <t>Konstantin</t>
  </si>
  <si>
    <t>LOGINOV</t>
  </si>
  <si>
    <t>Karl-Erik</t>
  </si>
  <si>
    <t>AAVIK</t>
  </si>
  <si>
    <t>Jürgen-Johannes</t>
  </si>
  <si>
    <t>JÜRIÖÖ</t>
  </si>
  <si>
    <t>Jarko</t>
  </si>
  <si>
    <t>SEEMA</t>
  </si>
  <si>
    <t>Saaremaa SpK</t>
  </si>
  <si>
    <t>TAMM</t>
  </si>
  <si>
    <t>Edik</t>
  </si>
  <si>
    <t>KOPPELMANN</t>
  </si>
  <si>
    <t>ARO</t>
  </si>
  <si>
    <t>SK EstaSport</t>
  </si>
  <si>
    <t>Kaur</t>
  </si>
  <si>
    <t>LAURIMAA</t>
  </si>
  <si>
    <t>Andreas</t>
  </si>
  <si>
    <t>MASPANOV</t>
  </si>
  <si>
    <t>Elmet</t>
  </si>
  <si>
    <t>ORASSON</t>
  </si>
  <si>
    <t>Raivo</t>
  </si>
  <si>
    <t>ROOSILEHT</t>
  </si>
  <si>
    <t>Siim</t>
  </si>
  <si>
    <t>TIRP</t>
  </si>
  <si>
    <t>Janis</t>
  </si>
  <si>
    <t>AARNE</t>
  </si>
  <si>
    <t>SAAR</t>
  </si>
  <si>
    <t>Aivo</t>
  </si>
  <si>
    <t>Jüri</t>
  </si>
  <si>
    <t>KILVITS</t>
  </si>
  <si>
    <t>SIRK</t>
  </si>
  <si>
    <t>Andres</t>
  </si>
  <si>
    <t>HUNT</t>
  </si>
  <si>
    <t>M</t>
  </si>
  <si>
    <t>Elva LSK I</t>
  </si>
  <si>
    <t>Narva LSK I</t>
  </si>
  <si>
    <t>KL MäLK I</t>
  </si>
  <si>
    <t>Põlva LSK II</t>
  </si>
  <si>
    <t>Narva LSK II</t>
  </si>
  <si>
    <t>KL MäLK II</t>
  </si>
  <si>
    <t>Põlva LSK I</t>
  </si>
  <si>
    <t>Elva LSK II</t>
  </si>
  <si>
    <t>Raal</t>
  </si>
  <si>
    <t>Mihkel</t>
  </si>
  <si>
    <t>KASEMETS</t>
  </si>
  <si>
    <t>ALTMÄE</t>
  </si>
  <si>
    <t>ABEL</t>
  </si>
  <si>
    <t>Anton</t>
  </si>
  <si>
    <t>Hilari</t>
  </si>
  <si>
    <t>JUCHNEWITSCH</t>
  </si>
  <si>
    <t>KRUSTA</t>
  </si>
  <si>
    <t>Sten-Erik</t>
  </si>
  <si>
    <t>LINK</t>
  </si>
  <si>
    <t>Aleksandr</t>
  </si>
  <si>
    <t>TEPLJAKOV</t>
  </si>
  <si>
    <t>KAUS</t>
  </si>
  <si>
    <t>Egert</t>
  </si>
  <si>
    <t>AALDE</t>
  </si>
  <si>
    <t>Joosep</t>
  </si>
  <si>
    <t>ANIMÄGI</t>
  </si>
  <si>
    <t>Karl-Armin</t>
  </si>
  <si>
    <t>VÕSUR</t>
  </si>
  <si>
    <t>SM</t>
  </si>
  <si>
    <t>Liisa Greta</t>
  </si>
  <si>
    <t>KOPPELMAA</t>
  </si>
  <si>
    <t>KJ SK I</t>
  </si>
  <si>
    <t>KJ SK II</t>
  </si>
  <si>
    <t>Anastassia</t>
  </si>
  <si>
    <t>BOBÕLEVA</t>
  </si>
  <si>
    <t>Elise</t>
  </si>
  <si>
    <t>Sigrit</t>
  </si>
  <si>
    <t>JUHKAM</t>
  </si>
  <si>
    <t>SMIRNOVA</t>
  </si>
  <si>
    <t>OLEWICZ</t>
  </si>
  <si>
    <t>Olivia-Stella</t>
  </si>
  <si>
    <t>SALM</t>
  </si>
  <si>
    <t>Marjana-Kristiina</t>
  </si>
  <si>
    <t>MERONEN</t>
  </si>
  <si>
    <t>Karita</t>
  </si>
  <si>
    <t>ERS</t>
  </si>
  <si>
    <t>Adele Karolina</t>
  </si>
  <si>
    <t>KÕRE</t>
  </si>
  <si>
    <t>Kaisa-Mai</t>
  </si>
  <si>
    <t>KALLASTE</t>
  </si>
  <si>
    <t>Egne</t>
  </si>
  <si>
    <t>PISARENKO</t>
  </si>
  <si>
    <t>Anžela</t>
  </si>
  <si>
    <t>VORONOVA</t>
  </si>
  <si>
    <t>Tuuli</t>
  </si>
  <si>
    <t>KÜBARSEPP</t>
  </si>
  <si>
    <t>Anette Caroline</t>
  </si>
  <si>
    <t>Ljudmila</t>
  </si>
  <si>
    <t>KORTŠAGINA</t>
  </si>
  <si>
    <t>Valeria</t>
  </si>
  <si>
    <t>KOLJUHHINA</t>
  </si>
  <si>
    <t>Ele</t>
  </si>
  <si>
    <t>LOOT</t>
  </si>
  <si>
    <t>KOTKAS</t>
  </si>
  <si>
    <t>Pärnumaa KL</t>
  </si>
  <si>
    <t>MOROZENKO</t>
  </si>
  <si>
    <t>Signe</t>
  </si>
  <si>
    <t>SARIK</t>
  </si>
  <si>
    <t xml:space="preserve">Narva LSK </t>
  </si>
  <si>
    <t>Henri</t>
  </si>
  <si>
    <t>PIKK</t>
  </si>
  <si>
    <t>Hellar</t>
  </si>
  <si>
    <t>SILE</t>
  </si>
  <si>
    <t>Indrek</t>
  </si>
  <si>
    <t>TOMBAK</t>
  </si>
  <si>
    <t>Jaanus</t>
  </si>
  <si>
    <t>MUGU</t>
  </si>
  <si>
    <t>Endi</t>
  </si>
  <si>
    <t>TÕNISMA</t>
  </si>
  <si>
    <t>Väino</t>
  </si>
  <si>
    <t>ELLER</t>
  </si>
  <si>
    <t>Juri</t>
  </si>
  <si>
    <t>SIZONENKO</t>
  </si>
  <si>
    <t>Viljar</t>
  </si>
  <si>
    <t>NOOR</t>
  </si>
  <si>
    <t>Tarmo</t>
  </si>
  <si>
    <t>SUSS</t>
  </si>
  <si>
    <t>Hillar</t>
  </si>
  <si>
    <t>HALLIK</t>
  </si>
  <si>
    <t>Hannes</t>
  </si>
  <si>
    <t>KRUUS</t>
  </si>
  <si>
    <t>KAARNA</t>
  </si>
  <si>
    <t>Dmitri</t>
  </si>
  <si>
    <t>SMOLJAKOV</t>
  </si>
  <si>
    <t>Jevgeni</t>
  </si>
  <si>
    <t>OTVAGIN</t>
  </si>
  <si>
    <t>Tõives</t>
  </si>
  <si>
    <t>RAUDSAAR</t>
  </si>
  <si>
    <t>Valdu</t>
  </si>
  <si>
    <t>REINAAS</t>
  </si>
  <si>
    <t>PÕHJALA</t>
  </si>
  <si>
    <t>Taavi</t>
  </si>
  <si>
    <t>Dominic</t>
  </si>
  <si>
    <t>Lemme</t>
  </si>
  <si>
    <t>BERKIS</t>
  </si>
  <si>
    <t>Liivika</t>
  </si>
  <si>
    <t>BREIVEL</t>
  </si>
  <si>
    <t>Svetlana</t>
  </si>
  <si>
    <t>DOLEDUTKO</t>
  </si>
  <si>
    <t>Külli</t>
  </si>
  <si>
    <t>DAVEL</t>
  </si>
  <si>
    <t>Karl-Gregor</t>
  </si>
  <si>
    <t>DSQ</t>
  </si>
  <si>
    <t>8.4.2.3</t>
  </si>
  <si>
    <t>6.12.6.3; 6.2.24; 8.9.3</t>
  </si>
  <si>
    <t>ER</t>
  </si>
  <si>
    <t>Kaia</t>
  </si>
  <si>
    <t>MALÕH</t>
  </si>
  <si>
    <t>Marleen</t>
  </si>
  <si>
    <t>RIISAAR</t>
  </si>
  <si>
    <t>Marianne</t>
  </si>
  <si>
    <t>TAVITS</t>
  </si>
  <si>
    <t>Mari</t>
  </si>
  <si>
    <t>TIITSON</t>
  </si>
  <si>
    <t>Elgitha</t>
  </si>
  <si>
    <t>VAARIK</t>
  </si>
  <si>
    <t>Emilia</t>
  </si>
  <si>
    <t>ROZENKRON</t>
  </si>
  <si>
    <t>Emily</t>
  </si>
  <si>
    <t>MALKUS</t>
  </si>
  <si>
    <t>Liis-Marii</t>
  </si>
  <si>
    <t>KANGUR</t>
  </si>
  <si>
    <t>Johanna</t>
  </si>
  <si>
    <t>Maarja-Lill</t>
  </si>
  <si>
    <t>MAHLAKAS</t>
  </si>
  <si>
    <t>EJR</t>
  </si>
  <si>
    <t>Maarja-Liisa Maasik</t>
  </si>
  <si>
    <t>TAMSALU</t>
  </si>
  <si>
    <t>Enn</t>
  </si>
  <si>
    <t>RUSI</t>
  </si>
  <si>
    <t>PARMAN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</si>
</sst>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;[Red]0"/>
  </numFmts>
  <fonts count="69">
    <font>
      <sz val="11"/>
      <color theme="1"/>
      <name val="Calibri"/>
      <family val="2"/>
      <charset val="186"/>
      <scheme val="minor"/>
    </font>
    <font>
      <b/>
      <sz val="16"/>
      <name val="Arial"/>
      <family val="2"/>
    </font>
    <font>
      <sz val="16"/>
      <name val="Arial Baltic"/>
      <family val="2"/>
      <charset val="186"/>
    </font>
    <font>
      <sz val="10"/>
      <name val="Arial Baltic"/>
      <family val="2"/>
      <charset val="186"/>
    </font>
    <font>
      <b/>
      <sz val="12"/>
      <name val="Arial Baltic"/>
      <family val="2"/>
      <charset val="186"/>
    </font>
    <font>
      <b/>
      <sz val="11"/>
      <name val="Arial Baltic"/>
      <family val="2"/>
      <charset val="186"/>
    </font>
    <font>
      <b/>
      <sz val="10"/>
      <name val="Arial Baltic"/>
      <charset val="186"/>
    </font>
    <font>
      <b/>
      <sz val="10"/>
      <name val="Arial Baltic"/>
      <family val="2"/>
      <charset val="186"/>
    </font>
    <font>
      <sz val="10"/>
      <name val="Arial Baltic"/>
      <charset val="186"/>
    </font>
    <font>
      <sz val="11"/>
      <name val="Arial Baltic"/>
      <family val="2"/>
      <charset val="186"/>
    </font>
    <font>
      <sz val="11"/>
      <name val="Arial"/>
      <family val="2"/>
    </font>
    <font>
      <b/>
      <sz val="11"/>
      <name val="Arial"/>
      <family val="2"/>
    </font>
    <font>
      <sz val="12"/>
      <name val="Times New Roman Baltic"/>
      <family val="1"/>
      <charset val="186"/>
    </font>
    <font>
      <sz val="10"/>
      <name val="Arial"/>
      <family val="2"/>
    </font>
    <font>
      <b/>
      <sz val="10"/>
      <name val="Arial"/>
      <family val="2"/>
    </font>
    <font>
      <i/>
      <u/>
      <sz val="10"/>
      <name val="Arial"/>
      <family val="2"/>
    </font>
    <font>
      <sz val="10"/>
      <name val="Arial"/>
      <family val="2"/>
      <charset val="186"/>
    </font>
    <font>
      <b/>
      <u/>
      <sz val="10"/>
      <name val="Arial"/>
      <family val="2"/>
      <charset val="186"/>
    </font>
    <font>
      <b/>
      <sz val="10"/>
      <name val="Arial"/>
      <family val="2"/>
      <charset val="186"/>
    </font>
    <font>
      <i/>
      <sz val="10"/>
      <name val="Arial Baltic"/>
      <charset val="186"/>
    </font>
    <font>
      <sz val="12"/>
      <name val="Arial"/>
      <family val="2"/>
    </font>
    <font>
      <b/>
      <sz val="12"/>
      <name val="Arial"/>
      <family val="2"/>
    </font>
    <font>
      <sz val="12"/>
      <name val="Arial Baltic"/>
      <family val="2"/>
      <charset val="186"/>
    </font>
    <font>
      <sz val="12"/>
      <name val="Arial Baltic"/>
      <charset val="186"/>
    </font>
    <font>
      <b/>
      <sz val="12"/>
      <name val="Arial Baltic"/>
      <charset val="186"/>
    </font>
    <font>
      <b/>
      <sz val="14"/>
      <name val="Times New Roman Baltic"/>
      <family val="1"/>
      <charset val="186"/>
    </font>
    <font>
      <sz val="11"/>
      <name val="Arial"/>
      <family val="2"/>
      <charset val="186"/>
    </font>
    <font>
      <i/>
      <u/>
      <sz val="10"/>
      <name val="Arial"/>
      <family val="2"/>
      <charset val="186"/>
    </font>
    <font>
      <i/>
      <sz val="10"/>
      <name val="Arial"/>
      <family val="2"/>
      <charset val="186"/>
    </font>
    <font>
      <i/>
      <sz val="11"/>
      <name val="Arial"/>
      <family val="2"/>
      <charset val="186"/>
    </font>
    <font>
      <i/>
      <sz val="10"/>
      <name val="Arial"/>
      <family val="2"/>
    </font>
    <font>
      <i/>
      <sz val="10"/>
      <name val="Arial Baltic"/>
      <family val="2"/>
      <charset val="186"/>
    </font>
    <font>
      <b/>
      <sz val="12"/>
      <name val="Arial Baltic "/>
      <charset val="186"/>
    </font>
    <font>
      <b/>
      <sz val="11"/>
      <color theme="1"/>
      <name val="Calibri"/>
      <family val="2"/>
      <charset val="186"/>
      <scheme val="minor"/>
    </font>
    <font>
      <i/>
      <sz val="11"/>
      <color theme="1"/>
      <name val="Calibri"/>
      <family val="2"/>
      <charset val="186"/>
      <scheme val="minor"/>
    </font>
    <font>
      <sz val="10"/>
      <color theme="1"/>
      <name val="Arial"/>
      <family val="2"/>
      <charset val="186"/>
    </font>
    <font>
      <b/>
      <sz val="10"/>
      <color theme="1"/>
      <name val="Arial"/>
      <family val="2"/>
      <charset val="186"/>
    </font>
    <font>
      <i/>
      <sz val="16"/>
      <name val="Arial"/>
      <family val="2"/>
    </font>
    <font>
      <i/>
      <sz val="11"/>
      <name val="Arial Baltic"/>
      <family val="2"/>
      <charset val="186"/>
    </font>
    <font>
      <i/>
      <sz val="12"/>
      <name val="Arial"/>
      <family val="2"/>
    </font>
    <font>
      <b/>
      <sz val="12"/>
      <name val="Times New Roman Baltic"/>
      <family val="1"/>
      <charset val="186"/>
    </font>
    <font>
      <sz val="12"/>
      <name val="Times New Roman Baltic"/>
      <charset val="186"/>
    </font>
    <font>
      <i/>
      <sz val="12"/>
      <name val="Times New Roman Baltic"/>
      <family val="1"/>
      <charset val="186"/>
    </font>
    <font>
      <sz val="1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i/>
      <sz val="12"/>
      <name val="Times New Roman Baltic"/>
      <charset val="186"/>
    </font>
    <font>
      <b/>
      <sz val="12"/>
      <name val="Times New Roman Baltic"/>
      <charset val="186"/>
    </font>
    <font>
      <b/>
      <sz val="11"/>
      <color theme="1"/>
      <name val="Times New Roman"/>
      <family val="1"/>
      <charset val="186"/>
    </font>
    <font>
      <i/>
      <sz val="12"/>
      <name val="Times New Roman Baltic"/>
      <charset val="186"/>
    </font>
    <font>
      <b/>
      <i/>
      <sz val="11"/>
      <name val="Arial Baltic"/>
      <charset val="186"/>
    </font>
    <font>
      <i/>
      <sz val="11"/>
      <name val="Arial Baltic"/>
      <charset val="186"/>
    </font>
    <font>
      <b/>
      <sz val="11"/>
      <name val="Times New Roman Baltic"/>
      <charset val="186"/>
    </font>
    <font>
      <sz val="11"/>
      <name val="Times New Roman Baltic"/>
      <charset val="186"/>
    </font>
    <font>
      <b/>
      <i/>
      <sz val="11"/>
      <name val="Times New Roman Baltic"/>
      <charset val="186"/>
    </font>
    <font>
      <i/>
      <sz val="11"/>
      <name val="Times New Roman Baltic"/>
      <charset val="186"/>
    </font>
    <font>
      <i/>
      <sz val="10"/>
      <name val="Times New Roman Baltic"/>
      <charset val="186"/>
    </font>
    <font>
      <i/>
      <sz val="10"/>
      <name val="Times New Roman"/>
      <family val="1"/>
      <charset val="186"/>
    </font>
    <font>
      <b/>
      <i/>
      <sz val="10"/>
      <name val="Times New Roman"/>
      <family val="1"/>
      <charset val="186"/>
    </font>
    <font>
      <b/>
      <sz val="16"/>
      <name val="Arial"/>
      <family val="2"/>
      <charset val="186"/>
    </font>
    <font>
      <sz val="11"/>
      <color rgb="FF000000"/>
      <name val="Calibri"/>
    </font>
    <font>
      <b/>
      <sz val="11"/>
      <color rgb="FFFF0000"/>
      <name val="Calibri"/>
      <family val="2"/>
      <charset val="186"/>
      <scheme val="minor"/>
    </font>
    <font>
      <sz val="11"/>
      <color rgb="FF000000"/>
      <name val="Calibri"/>
      <family val="2"/>
      <charset val="186"/>
    </font>
    <font>
      <b/>
      <sz val="11"/>
      <name val="Arial Baltic"/>
      <charset val="186"/>
    </font>
    <font>
      <i/>
      <sz val="12"/>
      <name val="Arial Baltic"/>
      <charset val="186"/>
    </font>
    <font>
      <b/>
      <i/>
      <sz val="11"/>
      <color theme="1"/>
      <name val="Calibri"/>
      <family val="2"/>
      <charset val="186"/>
      <scheme val="minor"/>
    </font>
    <font>
      <i/>
      <u/>
      <sz val="11"/>
      <color theme="1"/>
      <name val="Calibri"/>
      <family val="2"/>
      <charset val="186"/>
      <scheme val="minor"/>
    </font>
    <font>
      <b/>
      <sz val="12"/>
      <color rgb="FFFF0000"/>
      <name val="Times New Roman Baltic"/>
      <charset val="186"/>
    </font>
    <font>
      <sz val="8"/>
      <name val="Arial"/>
      <family val="2"/>
    </font>
    <font>
      <b/>
      <sz val="10"/>
      <color rgb="FFFF0000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6" fillId="0" borderId="0"/>
    <xf numFmtId="0" fontId="59" fillId="0" borderId="0"/>
    <xf numFmtId="0" fontId="61" fillId="0" borderId="0"/>
  </cellStyleXfs>
  <cellXfs count="407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0" fontId="2" fillId="0" borderId="0" xfId="0" applyFont="1" applyAlignment="1">
      <alignment horizontal="center"/>
    </xf>
    <xf numFmtId="49" fontId="2" fillId="0" borderId="0" xfId="0" applyNumberFormat="1" applyFont="1" applyBorder="1"/>
    <xf numFmtId="0" fontId="1" fillId="0" borderId="0" xfId="0" applyFont="1" applyAlignment="1" applyProtection="1">
      <alignment horizontal="left" indent="15"/>
      <protection locked="0"/>
    </xf>
    <xf numFmtId="0" fontId="3" fillId="0" borderId="0" xfId="0" applyFont="1" applyBorder="1" applyAlignment="1">
      <alignment horizontal="center"/>
    </xf>
    <xf numFmtId="0" fontId="4" fillId="0" borderId="0" xfId="0" applyFont="1" applyBorder="1"/>
    <xf numFmtId="0" fontId="3" fillId="0" borderId="0" xfId="0" applyFont="1" applyBorder="1"/>
    <xf numFmtId="0" fontId="3" fillId="0" borderId="0" xfId="0" applyFont="1" applyAlignment="1">
      <alignment horizontal="center"/>
    </xf>
    <xf numFmtId="49" fontId="3" fillId="0" borderId="0" xfId="0" applyNumberFormat="1" applyFont="1" applyBorder="1"/>
    <xf numFmtId="0" fontId="6" fillId="0" borderId="0" xfId="0" applyFont="1" applyBorder="1" applyAlignment="1">
      <alignment horizontal="center"/>
    </xf>
    <xf numFmtId="0" fontId="6" fillId="0" borderId="0" xfId="0" applyFont="1" applyBorder="1" applyAlignment="1"/>
    <xf numFmtId="0" fontId="3" fillId="0" borderId="0" xfId="0" applyFont="1" applyBorder="1" applyAlignment="1"/>
    <xf numFmtId="0" fontId="3" fillId="0" borderId="0" xfId="0" applyFont="1" applyBorder="1" applyAlignment="1">
      <alignment horizontal="right"/>
    </xf>
    <xf numFmtId="0" fontId="3" fillId="0" borderId="0" xfId="0" applyFont="1" applyAlignment="1"/>
    <xf numFmtId="0" fontId="5" fillId="0" borderId="0" xfId="0" applyFont="1" applyBorder="1" applyAlignment="1">
      <alignment horizontal="left"/>
    </xf>
    <xf numFmtId="0" fontId="3" fillId="0" borderId="0" xfId="0" applyFont="1" applyFill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3" fillId="0" borderId="0" xfId="0" applyFont="1" applyFill="1" applyBorder="1"/>
    <xf numFmtId="0" fontId="7" fillId="0" borderId="0" xfId="0" applyFont="1" applyFill="1" applyBorder="1" applyAlignment="1">
      <alignment horizontal="center"/>
    </xf>
    <xf numFmtId="0" fontId="7" fillId="0" borderId="0" xfId="0" applyFont="1" applyBorder="1"/>
    <xf numFmtId="0" fontId="8" fillId="0" borderId="0" xfId="0" applyFont="1" applyBorder="1" applyAlignment="1">
      <alignment horizontal="left"/>
    </xf>
    <xf numFmtId="0" fontId="3" fillId="0" borderId="0" xfId="0" applyFont="1"/>
    <xf numFmtId="0" fontId="9" fillId="0" borderId="0" xfId="0" applyFont="1" applyBorder="1" applyAlignment="1">
      <alignment horizontal="left"/>
    </xf>
    <xf numFmtId="0" fontId="9" fillId="0" borderId="0" xfId="0" applyFont="1" applyAlignment="1">
      <alignment horizontal="center"/>
    </xf>
    <xf numFmtId="49" fontId="5" fillId="0" borderId="0" xfId="0" applyNumberFormat="1" applyFont="1" applyAlignment="1">
      <alignment horizontal="left"/>
    </xf>
    <xf numFmtId="0" fontId="9" fillId="0" borderId="0" xfId="0" applyFont="1"/>
    <xf numFmtId="0" fontId="9" fillId="0" borderId="0" xfId="0" applyFont="1" applyBorder="1"/>
    <xf numFmtId="0" fontId="9" fillId="0" borderId="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5" fillId="0" borderId="0" xfId="0" applyFont="1"/>
    <xf numFmtId="0" fontId="12" fillId="0" borderId="0" xfId="0" applyFont="1"/>
    <xf numFmtId="49" fontId="3" fillId="0" borderId="0" xfId="0" applyNumberFormat="1" applyFont="1" applyBorder="1" applyAlignment="1"/>
    <xf numFmtId="49" fontId="3" fillId="0" borderId="0" xfId="0" applyNumberFormat="1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3" fillId="0" borderId="0" xfId="0" applyFont="1" applyBorder="1" applyAlignment="1">
      <alignment horizontal="left"/>
    </xf>
    <xf numFmtId="0" fontId="13" fillId="0" borderId="0" xfId="0" applyFont="1" applyAlignment="1">
      <alignment horizontal="center"/>
    </xf>
    <xf numFmtId="0" fontId="13" fillId="0" borderId="0" xfId="0" applyFont="1"/>
    <xf numFmtId="0" fontId="14" fillId="0" borderId="0" xfId="0" applyFont="1" applyBorder="1" applyAlignment="1">
      <alignment horizontal="center"/>
    </xf>
    <xf numFmtId="49" fontId="13" fillId="0" borderId="0" xfId="0" applyNumberFormat="1" applyFont="1"/>
    <xf numFmtId="49" fontId="13" fillId="0" borderId="0" xfId="0" applyNumberFormat="1" applyFont="1" applyAlignment="1">
      <alignment horizontal="center"/>
    </xf>
    <xf numFmtId="0" fontId="14" fillId="0" borderId="0" xfId="0" applyFont="1" applyBorder="1" applyAlignment="1">
      <alignment horizontal="left"/>
    </xf>
    <xf numFmtId="0" fontId="15" fillId="0" borderId="0" xfId="0" applyFont="1" applyFill="1" applyBorder="1" applyAlignment="1">
      <alignment horizontal="center"/>
    </xf>
    <xf numFmtId="0" fontId="15" fillId="0" borderId="0" xfId="0" applyFont="1" applyFill="1" applyBorder="1" applyAlignment="1"/>
    <xf numFmtId="0" fontId="15" fillId="0" borderId="0" xfId="0" applyFont="1" applyBorder="1" applyAlignment="1">
      <alignment horizontal="center"/>
    </xf>
    <xf numFmtId="0" fontId="15" fillId="0" borderId="0" xfId="0" applyFont="1" applyBorder="1"/>
    <xf numFmtId="49" fontId="15" fillId="0" borderId="0" xfId="0" applyNumberFormat="1" applyFont="1" applyBorder="1" applyAlignment="1">
      <alignment horizontal="center"/>
    </xf>
    <xf numFmtId="0" fontId="13" fillId="0" borderId="0" xfId="0" applyFont="1" applyFill="1" applyBorder="1" applyAlignment="1">
      <alignment horizontal="left"/>
    </xf>
    <xf numFmtId="1" fontId="13" fillId="0" borderId="0" xfId="0" applyNumberFormat="1" applyFont="1" applyBorder="1" applyAlignment="1">
      <alignment horizontal="center"/>
    </xf>
    <xf numFmtId="0" fontId="14" fillId="0" borderId="0" xfId="0" applyFont="1"/>
    <xf numFmtId="0" fontId="13" fillId="0" borderId="0" xfId="0" applyFont="1" applyFill="1"/>
    <xf numFmtId="0" fontId="13" fillId="0" borderId="0" xfId="0" applyFont="1" applyFill="1" applyBorder="1"/>
    <xf numFmtId="0" fontId="13" fillId="0" borderId="0" xfId="0" applyFont="1" applyFill="1" applyAlignment="1">
      <alignment horizontal="center"/>
    </xf>
    <xf numFmtId="49" fontId="13" fillId="0" borderId="0" xfId="0" applyNumberFormat="1" applyFont="1" applyBorder="1" applyAlignment="1">
      <alignment horizontal="center"/>
    </xf>
    <xf numFmtId="0" fontId="13" fillId="0" borderId="0" xfId="0" applyNumberFormat="1" applyFont="1" applyFill="1" applyAlignment="1">
      <alignment horizontal="center"/>
    </xf>
    <xf numFmtId="0" fontId="16" fillId="0" borderId="0" xfId="1" applyFont="1" applyAlignment="1">
      <alignment horizontal="center"/>
    </xf>
    <xf numFmtId="0" fontId="16" fillId="0" borderId="0" xfId="1" applyFont="1"/>
    <xf numFmtId="0" fontId="0" fillId="0" borderId="0" xfId="0" applyAlignment="1">
      <alignment horizontal="center"/>
    </xf>
    <xf numFmtId="0" fontId="17" fillId="0" borderId="0" xfId="1" applyFont="1" applyAlignment="1">
      <alignment horizontal="center"/>
    </xf>
    <xf numFmtId="0" fontId="13" fillId="0" borderId="0" xfId="1" applyFont="1" applyAlignment="1">
      <alignment horizontal="center"/>
    </xf>
    <xf numFmtId="0" fontId="18" fillId="0" borderId="0" xfId="1" applyFont="1" applyFill="1" applyBorder="1" applyAlignment="1">
      <alignment horizontal="center"/>
    </xf>
    <xf numFmtId="0" fontId="18" fillId="0" borderId="0" xfId="0" applyFont="1"/>
    <xf numFmtId="0" fontId="16" fillId="0" borderId="0" xfId="1" applyFont="1" applyFill="1" applyBorder="1" applyAlignment="1">
      <alignment horizontal="center"/>
    </xf>
    <xf numFmtId="0" fontId="13" fillId="0" borderId="0" xfId="1" applyFont="1" applyFill="1" applyBorder="1" applyAlignment="1">
      <alignment horizontal="center"/>
    </xf>
    <xf numFmtId="0" fontId="16" fillId="0" borderId="0" xfId="1" applyFont="1" applyBorder="1" applyAlignment="1">
      <alignment horizontal="center"/>
    </xf>
    <xf numFmtId="0" fontId="16" fillId="0" borderId="0" xfId="0" applyFont="1"/>
    <xf numFmtId="49" fontId="9" fillId="0" borderId="0" xfId="0" applyNumberFormat="1" applyFont="1" applyBorder="1" applyAlignment="1"/>
    <xf numFmtId="0" fontId="9" fillId="0" borderId="0" xfId="0" applyFont="1" applyBorder="1" applyAlignment="1">
      <alignment horizontal="right"/>
    </xf>
    <xf numFmtId="1" fontId="9" fillId="0" borderId="0" xfId="0" applyNumberFormat="1" applyFont="1" applyBorder="1" applyAlignment="1">
      <alignment horizontal="center"/>
    </xf>
    <xf numFmtId="49" fontId="9" fillId="0" borderId="0" xfId="0" applyNumberFormat="1" applyFont="1" applyBorder="1" applyAlignment="1">
      <alignment horizontal="center"/>
    </xf>
    <xf numFmtId="0" fontId="4" fillId="0" borderId="0" xfId="0" applyFont="1" applyAlignment="1">
      <alignment horizontal="left"/>
    </xf>
    <xf numFmtId="0" fontId="11" fillId="0" borderId="0" xfId="0" applyFont="1" applyBorder="1" applyAlignment="1">
      <alignment horizontal="center"/>
    </xf>
    <xf numFmtId="49" fontId="10" fillId="0" borderId="0" xfId="0" applyNumberFormat="1" applyFont="1" applyBorder="1" applyAlignment="1">
      <alignment horizontal="center"/>
    </xf>
    <xf numFmtId="164" fontId="9" fillId="0" borderId="0" xfId="0" applyNumberFormat="1" applyFont="1" applyBorder="1" applyAlignment="1">
      <alignment horizontal="center"/>
    </xf>
    <xf numFmtId="0" fontId="5" fillId="0" borderId="0" xfId="0" applyFont="1" applyBorder="1"/>
    <xf numFmtId="1" fontId="5" fillId="0" borderId="0" xfId="0" applyNumberFormat="1" applyFont="1" applyBorder="1" applyAlignment="1">
      <alignment horizontal="center"/>
    </xf>
    <xf numFmtId="49" fontId="5" fillId="0" borderId="0" xfId="0" applyNumberFormat="1" applyFont="1" applyBorder="1" applyAlignment="1">
      <alignment horizontal="center"/>
    </xf>
    <xf numFmtId="164" fontId="11" fillId="0" borderId="0" xfId="0" applyNumberFormat="1" applyFont="1" applyBorder="1" applyAlignment="1">
      <alignment horizontal="center"/>
    </xf>
    <xf numFmtId="49" fontId="9" fillId="0" borderId="0" xfId="0" applyNumberFormat="1" applyFont="1" applyBorder="1" applyAlignment="1">
      <alignment horizontal="right"/>
    </xf>
    <xf numFmtId="49" fontId="11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9" fillId="0" borderId="0" xfId="0" applyFont="1" applyBorder="1" applyAlignment="1"/>
    <xf numFmtId="0" fontId="19" fillId="0" borderId="0" xfId="0" applyFont="1" applyBorder="1" applyAlignment="1">
      <alignment horizontal="center"/>
    </xf>
    <xf numFmtId="49" fontId="20" fillId="0" borderId="0" xfId="0" applyNumberFormat="1" applyFont="1" applyAlignment="1">
      <alignment horizontal="left"/>
    </xf>
    <xf numFmtId="0" fontId="13" fillId="0" borderId="0" xfId="0" applyFont="1" applyFill="1" applyAlignment="1">
      <alignment horizontal="left"/>
    </xf>
    <xf numFmtId="0" fontId="21" fillId="0" borderId="0" xfId="0" applyFont="1" applyAlignment="1">
      <alignment horizontal="center"/>
    </xf>
    <xf numFmtId="49" fontId="20" fillId="0" borderId="0" xfId="0" applyNumberFormat="1" applyFont="1" applyBorder="1" applyAlignment="1">
      <alignment horizontal="right"/>
    </xf>
    <xf numFmtId="0" fontId="20" fillId="0" borderId="0" xfId="0" applyFont="1" applyAlignment="1">
      <alignment horizontal="center"/>
    </xf>
    <xf numFmtId="0" fontId="13" fillId="0" borderId="0" xfId="0" applyFont="1" applyAlignment="1">
      <alignment horizontal="center" vertical="center"/>
    </xf>
    <xf numFmtId="0" fontId="20" fillId="0" borderId="0" xfId="0" applyFont="1" applyFill="1" applyBorder="1"/>
    <xf numFmtId="0" fontId="20" fillId="0" borderId="0" xfId="0" applyFont="1"/>
    <xf numFmtId="165" fontId="20" fillId="0" borderId="0" xfId="0" applyNumberFormat="1" applyFont="1" applyBorder="1" applyAlignment="1" applyProtection="1">
      <alignment horizontal="center"/>
      <protection locked="0"/>
    </xf>
    <xf numFmtId="164" fontId="20" fillId="0" borderId="0" xfId="0" applyNumberFormat="1" applyFont="1" applyBorder="1" applyAlignment="1">
      <alignment horizontal="center"/>
    </xf>
    <xf numFmtId="49" fontId="22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49" fontId="20" fillId="0" borderId="0" xfId="0" applyNumberFormat="1" applyFont="1" applyAlignment="1">
      <alignment horizontal="center"/>
    </xf>
    <xf numFmtId="49" fontId="21" fillId="0" borderId="0" xfId="0" applyNumberFormat="1" applyFont="1" applyFill="1" applyBorder="1" applyAlignment="1">
      <alignment horizontal="left"/>
    </xf>
    <xf numFmtId="49" fontId="21" fillId="0" borderId="0" xfId="0" applyNumberFormat="1" applyFont="1" applyFill="1" applyBorder="1" applyAlignment="1">
      <alignment horizontal="center"/>
    </xf>
    <xf numFmtId="0" fontId="13" fillId="0" borderId="0" xfId="0" applyFont="1" applyBorder="1"/>
    <xf numFmtId="0" fontId="22" fillId="0" borderId="0" xfId="0" applyFont="1"/>
    <xf numFmtId="0" fontId="22" fillId="0" borderId="0" xfId="0" applyFont="1" applyBorder="1" applyAlignment="1">
      <alignment horizontal="center"/>
    </xf>
    <xf numFmtId="0" fontId="22" fillId="0" borderId="0" xfId="0" applyFont="1" applyBorder="1"/>
    <xf numFmtId="0" fontId="22" fillId="0" borderId="0" xfId="0" applyFont="1" applyBorder="1" applyAlignment="1"/>
    <xf numFmtId="0" fontId="23" fillId="0" borderId="0" xfId="0" applyFont="1" applyBorder="1" applyAlignment="1">
      <alignment horizontal="center"/>
    </xf>
    <xf numFmtId="0" fontId="24" fillId="0" borderId="0" xfId="0" applyFont="1" applyBorder="1" applyAlignment="1">
      <alignment horizontal="center"/>
    </xf>
    <xf numFmtId="0" fontId="7" fillId="0" borderId="0" xfId="0" applyFont="1"/>
    <xf numFmtId="0" fontId="0" fillId="0" borderId="0" xfId="0" applyAlignment="1"/>
    <xf numFmtId="0" fontId="0" fillId="0" borderId="0" xfId="0" applyAlignment="1">
      <alignment horizontal="left"/>
    </xf>
    <xf numFmtId="0" fontId="13" fillId="0" borderId="0" xfId="0" applyFont="1" applyBorder="1" applyAlignment="1"/>
    <xf numFmtId="0" fontId="13" fillId="0" borderId="0" xfId="0" applyFont="1" applyFill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1" fillId="0" borderId="0" xfId="0" applyFont="1" applyAlignment="1" applyProtection="1">
      <protection locked="0"/>
    </xf>
    <xf numFmtId="0" fontId="33" fillId="0" borderId="0" xfId="0" applyFont="1" applyAlignment="1">
      <alignment horizontal="left"/>
    </xf>
    <xf numFmtId="0" fontId="13" fillId="0" borderId="0" xfId="0" applyNumberFormat="1" applyFont="1" applyBorder="1" applyAlignment="1">
      <alignment horizontal="center"/>
    </xf>
    <xf numFmtId="0" fontId="27" fillId="0" borderId="0" xfId="0" applyFont="1" applyFill="1" applyBorder="1" applyAlignment="1">
      <alignment horizontal="center"/>
    </xf>
    <xf numFmtId="0" fontId="27" fillId="0" borderId="0" xfId="0" applyFont="1" applyFill="1" applyBorder="1" applyAlignment="1"/>
    <xf numFmtId="0" fontId="27" fillId="0" borderId="0" xfId="0" applyFont="1" applyBorder="1"/>
    <xf numFmtId="0" fontId="27" fillId="0" borderId="0" xfId="0" applyFont="1" applyBorder="1" applyAlignment="1">
      <alignment horizontal="center"/>
    </xf>
    <xf numFmtId="0" fontId="16" fillId="0" borderId="0" xfId="0" applyFont="1" applyFill="1" applyBorder="1" applyAlignment="1">
      <alignment horizontal="center"/>
    </xf>
    <xf numFmtId="0" fontId="16" fillId="0" borderId="0" xfId="0" applyFont="1" applyBorder="1" applyAlignment="1">
      <alignment horizontal="left"/>
    </xf>
    <xf numFmtId="49" fontId="16" fillId="0" borderId="0" xfId="0" applyNumberFormat="1" applyFont="1" applyAlignment="1">
      <alignment horizontal="left"/>
    </xf>
    <xf numFmtId="0" fontId="18" fillId="0" borderId="0" xfId="0" applyFont="1" applyBorder="1" applyAlignment="1">
      <alignment horizontal="center"/>
    </xf>
    <xf numFmtId="49" fontId="16" fillId="0" borderId="0" xfId="0" applyNumberFormat="1" applyFont="1" applyBorder="1" applyAlignment="1">
      <alignment horizontal="center"/>
    </xf>
    <xf numFmtId="0" fontId="16" fillId="0" borderId="0" xfId="0" applyFont="1" applyFill="1" applyBorder="1" applyAlignment="1"/>
    <xf numFmtId="0" fontId="16" fillId="0" borderId="0" xfId="0" applyFont="1" applyBorder="1" applyAlignment="1"/>
    <xf numFmtId="0" fontId="16" fillId="0" borderId="0" xfId="0" applyFont="1" applyBorder="1"/>
    <xf numFmtId="0" fontId="16" fillId="0" borderId="0" xfId="0" applyNumberFormat="1" applyFont="1" applyBorder="1" applyAlignment="1">
      <alignment horizontal="center"/>
    </xf>
    <xf numFmtId="0" fontId="16" fillId="0" borderId="0" xfId="0" applyFont="1" applyFill="1" applyBorder="1" applyAlignment="1">
      <alignment horizontal="left"/>
    </xf>
    <xf numFmtId="0" fontId="16" fillId="0" borderId="0" xfId="0" applyFont="1" applyFill="1" applyBorder="1"/>
    <xf numFmtId="0" fontId="18" fillId="0" borderId="0" xfId="0" applyFont="1" applyFill="1" applyBorder="1" applyAlignment="1">
      <alignment horizontal="center"/>
    </xf>
    <xf numFmtId="0" fontId="27" fillId="0" borderId="0" xfId="0" applyFont="1" applyFill="1" applyBorder="1"/>
    <xf numFmtId="0" fontId="35" fillId="0" borderId="0" xfId="0" applyFont="1" applyAlignment="1">
      <alignment horizontal="center"/>
    </xf>
    <xf numFmtId="0" fontId="35" fillId="0" borderId="0" xfId="0" applyFont="1"/>
    <xf numFmtId="0" fontId="16" fillId="0" borderId="0" xfId="0" applyFont="1" applyAlignment="1"/>
    <xf numFmtId="0" fontId="13" fillId="0" borderId="0" xfId="0" applyFont="1" applyFill="1" applyBorder="1" applyAlignment="1"/>
    <xf numFmtId="165" fontId="14" fillId="0" borderId="0" xfId="0" applyNumberFormat="1" applyFont="1" applyBorder="1" applyAlignment="1" applyProtection="1">
      <alignment horizontal="center"/>
      <protection locked="0"/>
    </xf>
    <xf numFmtId="0" fontId="13" fillId="0" borderId="0" xfId="0" applyNumberFormat="1" applyFont="1" applyAlignment="1">
      <alignment horizontal="center"/>
    </xf>
    <xf numFmtId="165" fontId="13" fillId="0" borderId="0" xfId="0" applyNumberFormat="1" applyFont="1" applyBorder="1" applyAlignment="1" applyProtection="1">
      <alignment horizontal="center"/>
      <protection locked="0"/>
    </xf>
    <xf numFmtId="0" fontId="18" fillId="0" borderId="0" xfId="0" applyFont="1" applyBorder="1" applyAlignment="1"/>
    <xf numFmtId="0" fontId="16" fillId="0" borderId="0" xfId="0" applyFont="1" applyBorder="1" applyAlignment="1">
      <alignment horizontal="right"/>
    </xf>
    <xf numFmtId="164" fontId="16" fillId="0" borderId="0" xfId="0" applyNumberFormat="1" applyFont="1" applyBorder="1" applyAlignment="1">
      <alignment horizontal="center"/>
    </xf>
    <xf numFmtId="0" fontId="18" fillId="0" borderId="0" xfId="0" applyFont="1" applyBorder="1" applyAlignment="1">
      <alignment horizontal="left"/>
    </xf>
    <xf numFmtId="0" fontId="0" fillId="0" borderId="0" xfId="0" applyAlignment="1">
      <alignment horizontal="left"/>
    </xf>
    <xf numFmtId="0" fontId="18" fillId="0" borderId="0" xfId="0" applyFont="1" applyAlignment="1">
      <alignment horizontal="center"/>
    </xf>
    <xf numFmtId="0" fontId="28" fillId="0" borderId="1" xfId="0" applyFont="1" applyFill="1" applyBorder="1" applyAlignment="1"/>
    <xf numFmtId="0" fontId="29" fillId="0" borderId="1" xfId="0" applyFont="1" applyBorder="1" applyAlignment="1">
      <alignment horizontal="center"/>
    </xf>
    <xf numFmtId="0" fontId="28" fillId="0" borderId="1" xfId="0" applyFont="1" applyBorder="1" applyAlignment="1">
      <alignment horizontal="left"/>
    </xf>
    <xf numFmtId="0" fontId="28" fillId="0" borderId="1" xfId="0" applyFont="1" applyBorder="1" applyAlignment="1">
      <alignment horizontal="center"/>
    </xf>
    <xf numFmtId="0" fontId="28" fillId="0" borderId="1" xfId="0" applyFont="1" applyFill="1" applyBorder="1" applyAlignment="1">
      <alignment horizontal="center"/>
    </xf>
    <xf numFmtId="0" fontId="30" fillId="0" borderId="1" xfId="0" applyFont="1" applyFill="1" applyBorder="1" applyAlignment="1">
      <alignment horizontal="center"/>
    </xf>
    <xf numFmtId="0" fontId="30" fillId="0" borderId="1" xfId="0" applyFont="1" applyBorder="1" applyAlignment="1">
      <alignment horizontal="center"/>
    </xf>
    <xf numFmtId="0" fontId="30" fillId="0" borderId="1" xfId="0" applyFont="1" applyBorder="1"/>
    <xf numFmtId="49" fontId="30" fillId="0" borderId="1" xfId="0" applyNumberFormat="1" applyFont="1" applyBorder="1" applyAlignment="1">
      <alignment horizontal="center"/>
    </xf>
    <xf numFmtId="0" fontId="28" fillId="0" borderId="1" xfId="1" applyFont="1" applyBorder="1" applyAlignment="1">
      <alignment horizontal="center"/>
    </xf>
    <xf numFmtId="0" fontId="28" fillId="0" borderId="1" xfId="1" applyFont="1" applyBorder="1"/>
    <xf numFmtId="0" fontId="28" fillId="0" borderId="1" xfId="1" applyFont="1" applyFill="1" applyBorder="1" applyAlignment="1">
      <alignment horizontal="center"/>
    </xf>
    <xf numFmtId="0" fontId="31" fillId="0" borderId="1" xfId="0" applyFont="1" applyFill="1" applyBorder="1" applyAlignment="1"/>
    <xf numFmtId="0" fontId="31" fillId="0" borderId="1" xfId="0" applyFont="1" applyFill="1" applyBorder="1" applyAlignment="1">
      <alignment horizontal="center"/>
    </xf>
    <xf numFmtId="0" fontId="31" fillId="0" borderId="1" xfId="0" applyFont="1" applyBorder="1"/>
    <xf numFmtId="0" fontId="31" fillId="0" borderId="1" xfId="0" applyFont="1" applyBorder="1" applyAlignment="1">
      <alignment horizontal="center"/>
    </xf>
    <xf numFmtId="0" fontId="28" fillId="0" borderId="1" xfId="0" applyFont="1" applyBorder="1"/>
    <xf numFmtId="0" fontId="24" fillId="0" borderId="0" xfId="0" applyFont="1" applyBorder="1" applyAlignment="1"/>
    <xf numFmtId="0" fontId="4" fillId="0" borderId="0" xfId="0" applyFont="1" applyBorder="1" applyAlignment="1"/>
    <xf numFmtId="49" fontId="30" fillId="0" borderId="1" xfId="0" applyNumberFormat="1" applyFont="1" applyFill="1" applyBorder="1" applyAlignment="1">
      <alignment horizontal="center" vertical="center"/>
    </xf>
    <xf numFmtId="49" fontId="30" fillId="0" borderId="1" xfId="0" applyNumberFormat="1" applyFont="1" applyBorder="1" applyAlignment="1">
      <alignment horizontal="center" vertical="center"/>
    </xf>
    <xf numFmtId="0" fontId="30" fillId="0" borderId="1" xfId="0" applyFont="1" applyBorder="1" applyAlignment="1">
      <alignment horizontal="center" vertical="center"/>
    </xf>
    <xf numFmtId="165" fontId="30" fillId="0" borderId="1" xfId="0" applyNumberFormat="1" applyFont="1" applyBorder="1" applyAlignment="1" applyProtection="1">
      <alignment horizontal="center" vertical="center"/>
      <protection locked="0"/>
    </xf>
    <xf numFmtId="49" fontId="30" fillId="0" borderId="1" xfId="0" applyNumberFormat="1" applyFont="1" applyFill="1" applyBorder="1" applyAlignment="1"/>
    <xf numFmtId="0" fontId="30" fillId="0" borderId="1" xfId="0" applyFont="1" applyBorder="1" applyAlignment="1">
      <alignment horizontal="left"/>
    </xf>
    <xf numFmtId="165" fontId="30" fillId="0" borderId="1" xfId="0" applyNumberFormat="1" applyFont="1" applyBorder="1" applyAlignment="1" applyProtection="1">
      <alignment horizontal="center"/>
      <protection locked="0"/>
    </xf>
    <xf numFmtId="0" fontId="32" fillId="0" borderId="0" xfId="0" applyFont="1" applyBorder="1" applyAlignment="1"/>
    <xf numFmtId="49" fontId="3" fillId="0" borderId="0" xfId="0" applyNumberFormat="1" applyFont="1" applyBorder="1" applyAlignment="1">
      <alignment horizontal="center"/>
    </xf>
    <xf numFmtId="0" fontId="1" fillId="0" borderId="0" xfId="0" applyFont="1" applyAlignment="1" applyProtection="1">
      <alignment horizontal="left" indent="15"/>
      <protection locked="0"/>
    </xf>
    <xf numFmtId="0" fontId="0" fillId="0" borderId="0" xfId="0" applyAlignment="1">
      <alignment horizontal="left"/>
    </xf>
    <xf numFmtId="0" fontId="28" fillId="0" borderId="0" xfId="0" applyFont="1" applyFill="1" applyBorder="1" applyAlignment="1"/>
    <xf numFmtId="0" fontId="29" fillId="0" borderId="0" xfId="0" applyFont="1" applyBorder="1" applyAlignment="1">
      <alignment horizontal="center"/>
    </xf>
    <xf numFmtId="0" fontId="28" fillId="0" borderId="0" xfId="0" applyFont="1" applyBorder="1" applyAlignment="1">
      <alignment horizontal="left"/>
    </xf>
    <xf numFmtId="0" fontId="28" fillId="0" borderId="0" xfId="0" applyFont="1" applyBorder="1" applyAlignment="1">
      <alignment horizontal="center"/>
    </xf>
    <xf numFmtId="0" fontId="28" fillId="0" borderId="0" xfId="0" applyFont="1" applyFill="1" applyBorder="1" applyAlignment="1">
      <alignment horizontal="center"/>
    </xf>
    <xf numFmtId="0" fontId="30" fillId="0" borderId="1" xfId="0" applyFont="1" applyBorder="1" applyAlignment="1">
      <alignment horizontal="center"/>
    </xf>
    <xf numFmtId="0" fontId="30" fillId="0" borderId="1" xfId="0" applyFont="1" applyFill="1" applyBorder="1" applyAlignment="1">
      <alignment horizontal="center"/>
    </xf>
    <xf numFmtId="0" fontId="18" fillId="0" borderId="0" xfId="0" applyFont="1" applyFill="1" applyBorder="1" applyAlignment="1">
      <alignment horizontal="left"/>
    </xf>
    <xf numFmtId="0" fontId="18" fillId="0" borderId="0" xfId="0" applyFont="1" applyFill="1" applyBorder="1"/>
    <xf numFmtId="0" fontId="18" fillId="0" borderId="0" xfId="0" applyFont="1" applyFill="1"/>
    <xf numFmtId="0" fontId="36" fillId="0" borderId="0" xfId="0" applyFont="1" applyAlignment="1">
      <alignment horizontal="center"/>
    </xf>
    <xf numFmtId="0" fontId="18" fillId="0" borderId="0" xfId="1" applyFont="1" applyAlignment="1">
      <alignment horizontal="center"/>
    </xf>
    <xf numFmtId="0" fontId="18" fillId="0" borderId="0" xfId="1" applyFont="1" applyAlignment="1"/>
    <xf numFmtId="0" fontId="18" fillId="0" borderId="0" xfId="0" applyNumberFormat="1" applyFont="1" applyBorder="1" applyAlignment="1">
      <alignment horizontal="center"/>
    </xf>
    <xf numFmtId="0" fontId="18" fillId="0" borderId="0" xfId="0" applyFont="1" applyFill="1" applyBorder="1" applyAlignment="1"/>
    <xf numFmtId="0" fontId="18" fillId="0" borderId="0" xfId="0" applyFont="1" applyBorder="1"/>
    <xf numFmtId="0" fontId="16" fillId="0" borderId="0" xfId="1" applyFont="1" applyAlignment="1">
      <alignment horizontal="center"/>
    </xf>
    <xf numFmtId="0" fontId="14" fillId="0" borderId="0" xfId="0" applyFont="1" applyBorder="1" applyAlignment="1">
      <alignment horizontal="left"/>
    </xf>
    <xf numFmtId="1" fontId="14" fillId="0" borderId="0" xfId="0" applyNumberFormat="1" applyFont="1" applyBorder="1" applyAlignment="1">
      <alignment horizontal="center"/>
    </xf>
    <xf numFmtId="164" fontId="14" fillId="0" borderId="0" xfId="0" applyNumberFormat="1" applyFont="1" applyBorder="1" applyAlignment="1">
      <alignment horizontal="center"/>
    </xf>
    <xf numFmtId="164" fontId="13" fillId="0" borderId="0" xfId="0" applyNumberFormat="1" applyFont="1" applyBorder="1" applyAlignment="1">
      <alignment horizontal="right"/>
    </xf>
    <xf numFmtId="164" fontId="13" fillId="0" borderId="0" xfId="0" applyNumberFormat="1" applyFont="1" applyAlignment="1">
      <alignment horizontal="right"/>
    </xf>
    <xf numFmtId="164" fontId="16" fillId="0" borderId="0" xfId="0" applyNumberFormat="1" applyFont="1" applyBorder="1" applyAlignment="1">
      <alignment horizontal="right"/>
    </xf>
    <xf numFmtId="49" fontId="30" fillId="0" borderId="0" xfId="0" applyNumberFormat="1" applyFont="1" applyBorder="1" applyAlignment="1">
      <alignment horizontal="center"/>
    </xf>
    <xf numFmtId="164" fontId="16" fillId="0" borderId="0" xfId="0" applyNumberFormat="1" applyFont="1" applyAlignment="1">
      <alignment horizontal="right"/>
    </xf>
    <xf numFmtId="0" fontId="16" fillId="0" borderId="0" xfId="1" applyFont="1" applyAlignment="1">
      <alignment horizontal="center"/>
    </xf>
    <xf numFmtId="0" fontId="16" fillId="0" borderId="0" xfId="0" applyFont="1" applyAlignment="1">
      <alignment horizontal="center"/>
    </xf>
    <xf numFmtId="49" fontId="30" fillId="0" borderId="0" xfId="0" applyNumberFormat="1" applyFont="1" applyFill="1" applyBorder="1" applyAlignment="1"/>
    <xf numFmtId="0" fontId="30" fillId="0" borderId="0" xfId="0" applyFont="1" applyFill="1" applyBorder="1" applyAlignment="1">
      <alignment horizontal="center"/>
    </xf>
    <xf numFmtId="0" fontId="30" fillId="0" borderId="0" xfId="0" applyFont="1" applyBorder="1" applyAlignment="1">
      <alignment horizontal="left"/>
    </xf>
    <xf numFmtId="165" fontId="30" fillId="0" borderId="0" xfId="0" applyNumberFormat="1" applyFont="1" applyBorder="1" applyAlignment="1" applyProtection="1">
      <alignment horizontal="center"/>
      <protection locked="0"/>
    </xf>
    <xf numFmtId="0" fontId="30" fillId="0" borderId="0" xfId="0" applyFont="1" applyBorder="1" applyAlignment="1">
      <alignment horizontal="center"/>
    </xf>
    <xf numFmtId="49" fontId="30" fillId="0" borderId="0" xfId="0" applyNumberFormat="1" applyFont="1" applyFill="1" applyBorder="1" applyAlignment="1">
      <alignment horizontal="center" vertical="center"/>
    </xf>
    <xf numFmtId="0" fontId="30" fillId="0" borderId="0" xfId="0" applyFont="1" applyFill="1" applyBorder="1" applyAlignment="1">
      <alignment horizontal="center" vertical="center"/>
    </xf>
    <xf numFmtId="49" fontId="30" fillId="0" borderId="0" xfId="0" applyNumberFormat="1" applyFont="1" applyBorder="1" applyAlignment="1">
      <alignment horizontal="center" vertical="center"/>
    </xf>
    <xf numFmtId="0" fontId="30" fillId="0" borderId="0" xfId="0" applyFont="1" applyBorder="1" applyAlignment="1">
      <alignment horizontal="center" vertical="center"/>
    </xf>
    <xf numFmtId="165" fontId="30" fillId="0" borderId="0" xfId="0" applyNumberFormat="1" applyFont="1" applyBorder="1" applyAlignment="1" applyProtection="1">
      <alignment horizontal="center" vertical="center"/>
      <protection locked="0"/>
    </xf>
    <xf numFmtId="0" fontId="28" fillId="0" borderId="0" xfId="1" applyFont="1" applyBorder="1" applyAlignment="1">
      <alignment horizontal="center"/>
    </xf>
    <xf numFmtId="0" fontId="28" fillId="0" borderId="0" xfId="1" applyFont="1" applyBorder="1"/>
    <xf numFmtId="0" fontId="28" fillId="0" borderId="0" xfId="1" applyFont="1" applyFill="1" applyBorder="1" applyAlignment="1">
      <alignment horizontal="center"/>
    </xf>
    <xf numFmtId="0" fontId="28" fillId="0" borderId="0" xfId="0" applyFont="1" applyBorder="1"/>
    <xf numFmtId="0" fontId="31" fillId="0" borderId="0" xfId="0" applyFont="1" applyFill="1" applyBorder="1" applyAlignment="1"/>
    <xf numFmtId="0" fontId="31" fillId="0" borderId="0" xfId="0" applyFont="1" applyFill="1" applyBorder="1" applyAlignment="1">
      <alignment horizontal="center"/>
    </xf>
    <xf numFmtId="0" fontId="31" fillId="0" borderId="0" xfId="0" applyFont="1" applyBorder="1"/>
    <xf numFmtId="0" fontId="31" fillId="0" borderId="0" xfId="0" applyFont="1" applyBorder="1" applyAlignment="1">
      <alignment horizontal="center"/>
    </xf>
    <xf numFmtId="0" fontId="28" fillId="0" borderId="1" xfId="0" applyFont="1" applyFill="1" applyBorder="1" applyAlignment="1">
      <alignment horizontal="center"/>
    </xf>
    <xf numFmtId="0" fontId="19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/>
    <xf numFmtId="0" fontId="5" fillId="0" borderId="0" xfId="0" applyFont="1" applyBorder="1" applyAlignment="1"/>
    <xf numFmtId="0" fontId="18" fillId="0" borderId="0" xfId="0" applyFont="1" applyAlignment="1"/>
    <xf numFmtId="0" fontId="30" fillId="0" borderId="1" xfId="0" applyFont="1" applyBorder="1" applyAlignment="1">
      <alignment horizontal="center"/>
    </xf>
    <xf numFmtId="0" fontId="0" fillId="0" borderId="0" xfId="0" applyAlignment="1">
      <alignment horizontal="left"/>
    </xf>
    <xf numFmtId="0" fontId="28" fillId="0" borderId="0" xfId="0" applyFont="1" applyAlignment="1">
      <alignment horizontal="center"/>
    </xf>
    <xf numFmtId="0" fontId="29" fillId="0" borderId="0" xfId="0" applyFont="1" applyFill="1" applyBorder="1" applyAlignment="1">
      <alignment horizontal="center"/>
    </xf>
    <xf numFmtId="0" fontId="28" fillId="0" borderId="1" xfId="0" applyFont="1" applyBorder="1" applyAlignment="1">
      <alignment horizontal="center"/>
    </xf>
    <xf numFmtId="0" fontId="30" fillId="0" borderId="1" xfId="0" applyFont="1" applyBorder="1" applyAlignment="1">
      <alignment horizontal="center"/>
    </xf>
    <xf numFmtId="0" fontId="1" fillId="0" borderId="0" xfId="0" applyFont="1" applyAlignment="1" applyProtection="1">
      <alignment horizontal="left" indent="15"/>
      <protection locked="0"/>
    </xf>
    <xf numFmtId="0" fontId="28" fillId="0" borderId="1" xfId="1" applyFont="1" applyFill="1" applyBorder="1" applyAlignment="1">
      <alignment horizontal="center"/>
    </xf>
    <xf numFmtId="0" fontId="16" fillId="0" borderId="0" xfId="1" applyFont="1" applyAlignment="1">
      <alignment horizontal="center"/>
    </xf>
    <xf numFmtId="0" fontId="16" fillId="0" borderId="0" xfId="0" applyFont="1" applyAlignment="1">
      <alignment horizontal="center"/>
    </xf>
    <xf numFmtId="0" fontId="30" fillId="0" borderId="0" xfId="0" applyFont="1" applyBorder="1"/>
    <xf numFmtId="0" fontId="26" fillId="0" borderId="0" xfId="0" applyFont="1" applyFill="1" applyBorder="1" applyAlignment="1">
      <alignment horizontal="center"/>
    </xf>
    <xf numFmtId="0" fontId="28" fillId="0" borderId="0" xfId="1" applyFont="1" applyAlignment="1">
      <alignment horizontal="center"/>
    </xf>
    <xf numFmtId="0" fontId="34" fillId="0" borderId="0" xfId="0" applyFont="1"/>
    <xf numFmtId="0" fontId="27" fillId="0" borderId="0" xfId="1" applyFont="1" applyAlignment="1">
      <alignment horizontal="center"/>
    </xf>
    <xf numFmtId="0" fontId="37" fillId="0" borderId="0" xfId="0" applyFont="1" applyAlignment="1" applyProtection="1">
      <alignment horizontal="center"/>
      <protection locked="0"/>
    </xf>
    <xf numFmtId="0" fontId="37" fillId="0" borderId="0" xfId="0" applyFont="1" applyAlignment="1" applyProtection="1">
      <alignment horizontal="left" indent="15"/>
      <protection locked="0"/>
    </xf>
    <xf numFmtId="0" fontId="38" fillId="0" borderId="0" xfId="0" applyFont="1" applyBorder="1" applyAlignment="1">
      <alignment horizontal="center"/>
    </xf>
    <xf numFmtId="0" fontId="31" fillId="0" borderId="0" xfId="0" applyFont="1" applyAlignment="1"/>
    <xf numFmtId="49" fontId="38" fillId="0" borderId="0" xfId="0" applyNumberFormat="1" applyFont="1" applyBorder="1" applyAlignment="1">
      <alignment horizontal="right"/>
    </xf>
    <xf numFmtId="49" fontId="31" fillId="0" borderId="0" xfId="0" applyNumberFormat="1" applyFont="1" applyBorder="1" applyAlignment="1">
      <alignment horizontal="center"/>
    </xf>
    <xf numFmtId="49" fontId="39" fillId="0" borderId="0" xfId="0" applyNumberFormat="1" applyFont="1" applyBorder="1" applyAlignment="1">
      <alignment horizontal="right"/>
    </xf>
    <xf numFmtId="0" fontId="31" fillId="0" borderId="0" xfId="0" applyFont="1" applyAlignment="1">
      <alignment horizontal="center"/>
    </xf>
    <xf numFmtId="0" fontId="28" fillId="0" borderId="1" xfId="0" applyFont="1" applyBorder="1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 applyAlignment="1" applyProtection="1">
      <alignment horizontal="left" indent="15"/>
      <protection locked="0"/>
    </xf>
    <xf numFmtId="0" fontId="9" fillId="0" borderId="0" xfId="0" applyFont="1" applyBorder="1" applyAlignment="1">
      <alignment horizontal="left"/>
    </xf>
    <xf numFmtId="0" fontId="1" fillId="0" borderId="0" xfId="0" applyFont="1" applyAlignment="1" applyProtection="1">
      <alignment horizontal="left" indent="15"/>
      <protection locked="0"/>
    </xf>
    <xf numFmtId="0" fontId="16" fillId="0" borderId="0" xfId="1" applyFont="1" applyAlignment="1">
      <alignment horizontal="center"/>
    </xf>
    <xf numFmtId="0" fontId="9" fillId="0" borderId="0" xfId="0" applyFont="1" applyBorder="1" applyAlignment="1">
      <alignment horizontal="left"/>
    </xf>
    <xf numFmtId="0" fontId="31" fillId="0" borderId="1" xfId="0" applyFont="1" applyFill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40" fillId="0" borderId="0" xfId="0" applyFont="1" applyBorder="1" applyAlignment="1">
      <alignment horizontal="center"/>
    </xf>
    <xf numFmtId="0" fontId="33" fillId="0" borderId="0" xfId="0" applyFont="1"/>
    <xf numFmtId="0" fontId="43" fillId="0" borderId="0" xfId="0" applyFont="1" applyBorder="1" applyAlignment="1">
      <alignment horizontal="center"/>
    </xf>
    <xf numFmtId="0" fontId="12" fillId="0" borderId="0" xfId="0" applyFont="1" applyFill="1" applyBorder="1"/>
    <xf numFmtId="0" fontId="12" fillId="0" borderId="0" xfId="0" applyFont="1" applyFill="1" applyBorder="1" applyAlignment="1">
      <alignment horizontal="center"/>
    </xf>
    <xf numFmtId="0" fontId="42" fillId="0" borderId="0" xfId="0" applyFont="1" applyFill="1" applyBorder="1" applyAlignment="1">
      <alignment horizontal="center"/>
    </xf>
    <xf numFmtId="0" fontId="12" fillId="0" borderId="0" xfId="0" applyFont="1" applyBorder="1"/>
    <xf numFmtId="0" fontId="44" fillId="0" borderId="0" xfId="0" applyFont="1"/>
    <xf numFmtId="0" fontId="42" fillId="0" borderId="0" xfId="0" applyFont="1" applyFill="1" applyBorder="1" applyAlignment="1"/>
    <xf numFmtId="0" fontId="42" fillId="0" borderId="0" xfId="0" applyFont="1" applyBorder="1"/>
    <xf numFmtId="49" fontId="12" fillId="0" borderId="0" xfId="0" applyNumberFormat="1" applyFont="1" applyBorder="1" applyAlignment="1">
      <alignment horizontal="center"/>
    </xf>
    <xf numFmtId="0" fontId="42" fillId="0" borderId="1" xfId="0" applyFont="1" applyFill="1" applyBorder="1" applyAlignment="1"/>
    <xf numFmtId="0" fontId="42" fillId="0" borderId="1" xfId="0" applyFont="1" applyFill="1" applyBorder="1" applyAlignment="1">
      <alignment horizontal="center"/>
    </xf>
    <xf numFmtId="0" fontId="42" fillId="0" borderId="1" xfId="0" applyFont="1" applyBorder="1"/>
    <xf numFmtId="0" fontId="12" fillId="0" borderId="1" xfId="0" applyFont="1" applyBorder="1"/>
    <xf numFmtId="0" fontId="45" fillId="0" borderId="1" xfId="0" applyFont="1" applyBorder="1" applyAlignment="1">
      <alignment horizontal="center"/>
    </xf>
    <xf numFmtId="0" fontId="46" fillId="0" borderId="0" xfId="0" applyFont="1" applyBorder="1" applyAlignment="1">
      <alignment horizontal="center"/>
    </xf>
    <xf numFmtId="0" fontId="12" fillId="0" borderId="0" xfId="0" applyFont="1" applyFill="1" applyBorder="1" applyAlignment="1"/>
    <xf numFmtId="0" fontId="12" fillId="0" borderId="0" xfId="0" applyFont="1" applyBorder="1" applyAlignment="1"/>
    <xf numFmtId="1" fontId="41" fillId="0" borderId="0" xfId="0" applyNumberFormat="1" applyFont="1" applyBorder="1" applyAlignment="1">
      <alignment horizontal="center"/>
    </xf>
    <xf numFmtId="1" fontId="40" fillId="0" borderId="0" xfId="0" applyNumberFormat="1" applyFont="1" applyBorder="1" applyAlignment="1">
      <alignment horizontal="center"/>
    </xf>
    <xf numFmtId="0" fontId="12" fillId="0" borderId="0" xfId="0" applyFont="1" applyFill="1" applyBorder="1" applyAlignment="1">
      <alignment horizontal="left"/>
    </xf>
    <xf numFmtId="0" fontId="41" fillId="0" borderId="0" xfId="0" applyFont="1" applyBorder="1" applyAlignment="1">
      <alignment horizontal="center"/>
    </xf>
    <xf numFmtId="49" fontId="12" fillId="0" borderId="0" xfId="0" applyNumberFormat="1" applyFont="1" applyFill="1" applyAlignment="1"/>
    <xf numFmtId="0" fontId="12" fillId="0" borderId="0" xfId="0" applyFont="1" applyFill="1" applyAlignment="1">
      <alignment horizontal="center"/>
    </xf>
    <xf numFmtId="0" fontId="44" fillId="0" borderId="0" xfId="0" applyFont="1" applyAlignment="1">
      <alignment horizontal="center"/>
    </xf>
    <xf numFmtId="0" fontId="47" fillId="0" borderId="0" xfId="0" applyFont="1" applyAlignment="1">
      <alignment horizontal="center"/>
    </xf>
    <xf numFmtId="0" fontId="48" fillId="0" borderId="0" xfId="0" applyFont="1" applyBorder="1" applyAlignment="1">
      <alignment horizontal="center"/>
    </xf>
    <xf numFmtId="0" fontId="49" fillId="0" borderId="0" xfId="0" applyFont="1" applyBorder="1" applyAlignment="1"/>
    <xf numFmtId="0" fontId="50" fillId="0" borderId="0" xfId="0" applyFont="1" applyBorder="1" applyAlignment="1"/>
    <xf numFmtId="0" fontId="8" fillId="0" borderId="0" xfId="0" applyFont="1" applyBorder="1" applyAlignment="1">
      <alignment horizontal="right"/>
    </xf>
    <xf numFmtId="0" fontId="49" fillId="0" borderId="0" xfId="0" applyFont="1" applyAlignment="1">
      <alignment horizontal="center"/>
    </xf>
    <xf numFmtId="0" fontId="40" fillId="0" borderId="0" xfId="0" applyFont="1" applyAlignment="1"/>
    <xf numFmtId="0" fontId="12" fillId="0" borderId="0" xfId="0" applyFont="1" applyAlignment="1">
      <alignment horizontal="center"/>
    </xf>
    <xf numFmtId="0" fontId="42" fillId="0" borderId="1" xfId="0" applyFont="1" applyBorder="1" applyAlignment="1">
      <alignment horizontal="center"/>
    </xf>
    <xf numFmtId="0" fontId="52" fillId="0" borderId="0" xfId="0" applyFont="1" applyBorder="1" applyAlignment="1">
      <alignment horizontal="center"/>
    </xf>
    <xf numFmtId="0" fontId="52" fillId="0" borderId="0" xfId="0" applyFont="1" applyBorder="1" applyAlignment="1"/>
    <xf numFmtId="164" fontId="53" fillId="0" borderId="0" xfId="0" applyNumberFormat="1" applyFont="1" applyBorder="1" applyAlignment="1">
      <alignment horizontal="center"/>
    </xf>
    <xf numFmtId="164" fontId="51" fillId="0" borderId="0" xfId="0" applyNumberFormat="1" applyFont="1" applyBorder="1" applyAlignment="1">
      <alignment horizontal="center"/>
    </xf>
    <xf numFmtId="0" fontId="51" fillId="0" borderId="0" xfId="0" applyFont="1" applyBorder="1"/>
    <xf numFmtId="164" fontId="54" fillId="0" borderId="0" xfId="0" applyNumberFormat="1" applyFont="1" applyBorder="1" applyAlignment="1">
      <alignment horizontal="center"/>
    </xf>
    <xf numFmtId="164" fontId="55" fillId="0" borderId="0" xfId="0" applyNumberFormat="1" applyFont="1" applyBorder="1" applyAlignment="1">
      <alignment horizontal="center"/>
    </xf>
    <xf numFmtId="0" fontId="52" fillId="0" borderId="0" xfId="0" applyFont="1" applyBorder="1"/>
    <xf numFmtId="0" fontId="52" fillId="0" borderId="0" xfId="0" applyFont="1" applyFill="1" applyBorder="1" applyAlignment="1">
      <alignment horizontal="left"/>
    </xf>
    <xf numFmtId="49" fontId="25" fillId="0" borderId="0" xfId="0" applyNumberFormat="1" applyFont="1" applyAlignment="1">
      <alignment horizontal="center"/>
    </xf>
    <xf numFmtId="49" fontId="25" fillId="0" borderId="0" xfId="0" applyNumberFormat="1" applyFont="1" applyAlignment="1"/>
    <xf numFmtId="0" fontId="41" fillId="0" borderId="0" xfId="0" applyFont="1" applyBorder="1"/>
    <xf numFmtId="0" fontId="48" fillId="0" borderId="1" xfId="0" applyFont="1" applyBorder="1" applyAlignment="1">
      <alignment horizontal="center"/>
    </xf>
    <xf numFmtId="0" fontId="49" fillId="0" borderId="0" xfId="0" applyFont="1" applyBorder="1" applyAlignment="1">
      <alignment horizontal="center"/>
    </xf>
    <xf numFmtId="164" fontId="56" fillId="0" borderId="0" xfId="0" applyNumberFormat="1" applyFont="1" applyAlignment="1">
      <alignment horizontal="center"/>
    </xf>
    <xf numFmtId="0" fontId="56" fillId="0" borderId="0" xfId="0" applyFont="1" applyBorder="1" applyAlignment="1">
      <alignment horizontal="center"/>
    </xf>
    <xf numFmtId="164" fontId="57" fillId="0" borderId="0" xfId="0" applyNumberFormat="1" applyFont="1" applyBorder="1" applyAlignment="1">
      <alignment horizontal="center"/>
    </xf>
    <xf numFmtId="0" fontId="43" fillId="0" borderId="0" xfId="0" applyFont="1" applyBorder="1"/>
    <xf numFmtId="0" fontId="0" fillId="0" borderId="0" xfId="0" applyAlignment="1">
      <alignment wrapText="1"/>
    </xf>
    <xf numFmtId="15" fontId="12" fillId="0" borderId="0" xfId="0" applyNumberFormat="1" applyFont="1" applyBorder="1" applyAlignment="1"/>
    <xf numFmtId="0" fontId="0" fillId="0" borderId="0" xfId="0" applyFont="1" applyAlignment="1">
      <alignment horizontal="center"/>
    </xf>
    <xf numFmtId="0" fontId="44" fillId="0" borderId="1" xfId="0" applyFont="1" applyBorder="1"/>
    <xf numFmtId="0" fontId="49" fillId="0" borderId="0" xfId="0" applyFont="1" applyAlignment="1"/>
    <xf numFmtId="0" fontId="1" fillId="0" borderId="0" xfId="0" applyFont="1" applyAlignment="1" applyProtection="1">
      <alignment horizontal="center"/>
      <protection locked="0"/>
    </xf>
    <xf numFmtId="0" fontId="33" fillId="0" borderId="0" xfId="0" applyFont="1" applyAlignment="1">
      <alignment horizontal="center"/>
    </xf>
    <xf numFmtId="0" fontId="1" fillId="0" borderId="0" xfId="0" applyFont="1" applyAlignment="1" applyProtection="1">
      <alignment horizontal="center"/>
      <protection locked="0"/>
    </xf>
    <xf numFmtId="49" fontId="5" fillId="0" borderId="0" xfId="0" applyNumberFormat="1" applyFont="1" applyAlignment="1">
      <alignment horizontal="center"/>
    </xf>
    <xf numFmtId="0" fontId="50" fillId="0" borderId="0" xfId="0" applyFont="1" applyBorder="1" applyAlignment="1">
      <alignment horizontal="center"/>
    </xf>
    <xf numFmtId="0" fontId="58" fillId="0" borderId="0" xfId="0" applyFont="1" applyAlignment="1" applyProtection="1">
      <alignment horizontal="left" indent="15"/>
      <protection locked="0"/>
    </xf>
    <xf numFmtId="0" fontId="40" fillId="0" borderId="0" xfId="0" applyFont="1" applyBorder="1"/>
    <xf numFmtId="0" fontId="1" fillId="0" borderId="0" xfId="0" applyFont="1" applyAlignment="1" applyProtection="1">
      <alignment horizontal="center"/>
      <protection locked="0"/>
    </xf>
    <xf numFmtId="0" fontId="58" fillId="0" borderId="0" xfId="0" applyFont="1" applyAlignment="1" applyProtection="1">
      <alignment horizontal="center"/>
      <protection locked="0"/>
    </xf>
    <xf numFmtId="0" fontId="7" fillId="0" borderId="0" xfId="0" applyFont="1" applyBorder="1" applyAlignment="1">
      <alignment horizontal="center"/>
    </xf>
    <xf numFmtId="0" fontId="33" fillId="0" borderId="0" xfId="0" applyFont="1" applyAlignment="1"/>
    <xf numFmtId="0" fontId="24" fillId="0" borderId="0" xfId="0" applyFont="1" applyBorder="1" applyAlignment="1">
      <alignment horizontal="left"/>
    </xf>
    <xf numFmtId="0" fontId="19" fillId="0" borderId="0" xfId="0" applyFont="1" applyBorder="1" applyAlignment="1"/>
    <xf numFmtId="0" fontId="60" fillId="0" borderId="0" xfId="0" applyFont="1" applyAlignment="1">
      <alignment horizontal="center"/>
    </xf>
    <xf numFmtId="0" fontId="30" fillId="0" borderId="1" xfId="0" applyFont="1" applyFill="1" applyBorder="1" applyAlignment="1">
      <alignment horizontal="center"/>
    </xf>
    <xf numFmtId="0" fontId="1" fillId="0" borderId="0" xfId="0" applyFont="1" applyAlignment="1" applyProtection="1">
      <alignment horizontal="left" indent="15"/>
      <protection locked="0"/>
    </xf>
    <xf numFmtId="0" fontId="30" fillId="0" borderId="1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0" fillId="0" borderId="0" xfId="0" applyAlignment="1">
      <alignment horizontal="left"/>
    </xf>
    <xf numFmtId="164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0" fontId="62" fillId="0" borderId="0" xfId="0" applyFont="1" applyAlignment="1">
      <alignment horizontal="center"/>
    </xf>
    <xf numFmtId="0" fontId="16" fillId="0" borderId="0" xfId="0" applyFont="1" applyFill="1"/>
    <xf numFmtId="1" fontId="13" fillId="0" borderId="0" xfId="0" applyNumberFormat="1" applyFont="1" applyAlignment="1">
      <alignment horizontal="center"/>
    </xf>
    <xf numFmtId="1" fontId="16" fillId="0" borderId="0" xfId="0" applyNumberFormat="1" applyFont="1" applyAlignment="1">
      <alignment horizontal="center"/>
    </xf>
    <xf numFmtId="0" fontId="34" fillId="0" borderId="0" xfId="0" applyFont="1" applyAlignment="1">
      <alignment horizontal="center"/>
    </xf>
    <xf numFmtId="1" fontId="28" fillId="0" borderId="0" xfId="0" applyNumberFormat="1" applyFont="1" applyAlignment="1">
      <alignment horizontal="center"/>
    </xf>
    <xf numFmtId="0" fontId="62" fillId="0" borderId="0" xfId="0" applyFont="1" applyAlignment="1"/>
    <xf numFmtId="1" fontId="16" fillId="0" borderId="0" xfId="0" applyNumberFormat="1" applyFont="1" applyBorder="1" applyAlignment="1">
      <alignment horizontal="center"/>
    </xf>
    <xf numFmtId="0" fontId="63" fillId="0" borderId="0" xfId="0" applyFont="1" applyBorder="1" applyAlignment="1">
      <alignment horizontal="center"/>
    </xf>
    <xf numFmtId="0" fontId="60" fillId="0" borderId="0" xfId="0" applyFont="1"/>
    <xf numFmtId="0" fontId="49" fillId="0" borderId="0" xfId="0" applyFont="1" applyAlignment="1">
      <alignment horizontal="center"/>
    </xf>
    <xf numFmtId="0" fontId="1" fillId="0" borderId="0" xfId="0" applyFont="1" applyAlignment="1" applyProtection="1">
      <alignment horizontal="center"/>
      <protection locked="0"/>
    </xf>
    <xf numFmtId="0" fontId="48" fillId="0" borderId="1" xfId="0" applyFont="1" applyBorder="1" applyAlignment="1">
      <alignment horizontal="center"/>
    </xf>
    <xf numFmtId="0" fontId="1" fillId="0" borderId="0" xfId="0" applyFont="1" applyAlignment="1" applyProtection="1">
      <alignment horizontal="left" indent="15"/>
      <protection locked="0"/>
    </xf>
    <xf numFmtId="0" fontId="9" fillId="0" borderId="0" xfId="0" applyFont="1" applyBorder="1" applyAlignment="1">
      <alignment horizontal="left"/>
    </xf>
    <xf numFmtId="0" fontId="1" fillId="0" borderId="0" xfId="0" applyFont="1" applyAlignment="1" applyProtection="1">
      <alignment horizontal="center"/>
      <protection locked="0"/>
    </xf>
    <xf numFmtId="0" fontId="28" fillId="0" borderId="1" xfId="0" applyFont="1" applyFill="1" applyBorder="1" applyAlignment="1">
      <alignment horizontal="center"/>
    </xf>
    <xf numFmtId="0" fontId="28" fillId="0" borderId="1" xfId="0" applyFont="1" applyBorder="1" applyAlignment="1">
      <alignment horizontal="center"/>
    </xf>
    <xf numFmtId="0" fontId="28" fillId="0" borderId="1" xfId="1" applyFont="1" applyBorder="1" applyAlignment="1">
      <alignment horizontal="center"/>
    </xf>
    <xf numFmtId="0" fontId="28" fillId="0" borderId="1" xfId="1" applyFont="1" applyFill="1" applyBorder="1" applyAlignment="1">
      <alignment horizontal="center"/>
    </xf>
    <xf numFmtId="0" fontId="17" fillId="0" borderId="0" xfId="1" applyFont="1" applyAlignment="1">
      <alignment horizontal="center"/>
    </xf>
    <xf numFmtId="0" fontId="49" fillId="0" borderId="0" xfId="0" applyFont="1" applyAlignment="1">
      <alignment horizontal="center"/>
    </xf>
    <xf numFmtId="0" fontId="16" fillId="0" borderId="0" xfId="1" applyFont="1" applyAlignment="1">
      <alignment horizontal="center"/>
    </xf>
    <xf numFmtId="0" fontId="22" fillId="0" borderId="0" xfId="0" applyFont="1" applyBorder="1" applyAlignment="1">
      <alignment horizontal="right"/>
    </xf>
    <xf numFmtId="0" fontId="3" fillId="0" borderId="0" xfId="0" applyFont="1" applyBorder="1" applyAlignment="1">
      <alignment horizontal="left"/>
    </xf>
    <xf numFmtId="0" fontId="64" fillId="0" borderId="0" xfId="0" applyFont="1" applyAlignment="1">
      <alignment horizontal="center"/>
    </xf>
    <xf numFmtId="0" fontId="65" fillId="0" borderId="0" xfId="0" applyFont="1" applyAlignment="1">
      <alignment horizontal="center"/>
    </xf>
    <xf numFmtId="1" fontId="18" fillId="0" borderId="0" xfId="0" applyNumberFormat="1" applyFont="1" applyBorder="1" applyAlignment="1">
      <alignment horizontal="center"/>
    </xf>
    <xf numFmtId="49" fontId="48" fillId="0" borderId="0" xfId="0" applyNumberFormat="1" applyFont="1" applyBorder="1" applyAlignment="1">
      <alignment horizontal="center"/>
    </xf>
    <xf numFmtId="0" fontId="48" fillId="0" borderId="0" xfId="0" applyFont="1" applyBorder="1"/>
    <xf numFmtId="0" fontId="28" fillId="0" borderId="0" xfId="0" applyNumberFormat="1" applyFont="1" applyBorder="1" applyAlignment="1">
      <alignment horizontal="center"/>
    </xf>
    <xf numFmtId="0" fontId="66" fillId="0" borderId="0" xfId="0" applyFont="1" applyBorder="1"/>
    <xf numFmtId="0" fontId="28" fillId="0" borderId="1" xfId="0" applyFont="1" applyFill="1" applyBorder="1" applyAlignment="1">
      <alignment horizontal="center"/>
    </xf>
    <xf numFmtId="0" fontId="29" fillId="0" borderId="1" xfId="0" applyFont="1" applyBorder="1" applyAlignment="1">
      <alignment horizontal="center"/>
    </xf>
    <xf numFmtId="0" fontId="16" fillId="0" borderId="0" xfId="1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Font="1"/>
    <xf numFmtId="0" fontId="0" fillId="0" borderId="0" xfId="0" applyAlignment="1">
      <alignment horizontal="left"/>
    </xf>
    <xf numFmtId="0" fontId="18" fillId="0" borderId="0" xfId="0" applyFont="1" applyAlignment="1" applyProtection="1">
      <protection locked="0"/>
    </xf>
    <xf numFmtId="0" fontId="7" fillId="0" borderId="0" xfId="0" applyFont="1" applyBorder="1" applyAlignment="1"/>
    <xf numFmtId="49" fontId="67" fillId="0" borderId="0" xfId="0" applyNumberFormat="1" applyFont="1" applyBorder="1" applyAlignment="1"/>
    <xf numFmtId="164" fontId="33" fillId="0" borderId="0" xfId="0" applyNumberFormat="1" applyFont="1" applyAlignment="1">
      <alignment horizontal="center"/>
    </xf>
    <xf numFmtId="0" fontId="68" fillId="0" borderId="0" xfId="0" applyFont="1"/>
    <xf numFmtId="0" fontId="68" fillId="0" borderId="0" xfId="0" applyFont="1" applyBorder="1" applyAlignment="1">
      <alignment horizontal="left"/>
    </xf>
    <xf numFmtId="0" fontId="30" fillId="0" borderId="1" xfId="0" applyFont="1" applyFill="1" applyBorder="1" applyAlignment="1">
      <alignment horizontal="center"/>
    </xf>
    <xf numFmtId="0" fontId="1" fillId="0" borderId="0" xfId="0" applyFont="1" applyAlignment="1" applyProtection="1">
      <alignment horizontal="left" indent="15"/>
      <protection locked="0"/>
    </xf>
    <xf numFmtId="0" fontId="9" fillId="0" borderId="0" xfId="0" applyFont="1" applyBorder="1" applyAlignment="1">
      <alignment horizontal="left"/>
    </xf>
    <xf numFmtId="0" fontId="30" fillId="0" borderId="1" xfId="0" applyFont="1" applyFill="1" applyBorder="1" applyAlignment="1">
      <alignment horizontal="center" vertical="center"/>
    </xf>
    <xf numFmtId="0" fontId="1" fillId="0" borderId="0" xfId="0" applyFont="1" applyAlignment="1" applyProtection="1">
      <alignment horizontal="center"/>
      <protection locked="0"/>
    </xf>
    <xf numFmtId="0" fontId="28" fillId="0" borderId="1" xfId="0" applyFont="1" applyFill="1" applyBorder="1" applyAlignment="1">
      <alignment horizontal="center"/>
    </xf>
    <xf numFmtId="0" fontId="31" fillId="0" borderId="1" xfId="0" applyFont="1" applyFill="1" applyBorder="1" applyAlignment="1">
      <alignment horizontal="center"/>
    </xf>
    <xf numFmtId="0" fontId="42" fillId="0" borderId="0" xfId="0" applyFont="1" applyFill="1" applyBorder="1" applyAlignment="1">
      <alignment horizontal="center"/>
    </xf>
    <xf numFmtId="0" fontId="42" fillId="0" borderId="1" xfId="0" applyFont="1" applyFill="1" applyBorder="1" applyAlignment="1">
      <alignment horizontal="center"/>
    </xf>
    <xf numFmtId="0" fontId="48" fillId="0" borderId="1" xfId="0" applyFont="1" applyBorder="1" applyAlignment="1">
      <alignment horizontal="center"/>
    </xf>
    <xf numFmtId="0" fontId="29" fillId="0" borderId="1" xfId="0" applyFont="1" applyBorder="1" applyAlignment="1">
      <alignment horizontal="center"/>
    </xf>
    <xf numFmtId="0" fontId="28" fillId="0" borderId="1" xfId="0" applyFont="1" applyBorder="1" applyAlignment="1">
      <alignment horizontal="center"/>
    </xf>
    <xf numFmtId="0" fontId="30" fillId="0" borderId="1" xfId="0" applyFont="1" applyBorder="1" applyAlignment="1">
      <alignment horizontal="center"/>
    </xf>
    <xf numFmtId="0" fontId="28" fillId="0" borderId="1" xfId="1" applyFont="1" applyBorder="1" applyAlignment="1">
      <alignment horizontal="center"/>
    </xf>
    <xf numFmtId="0" fontId="28" fillId="0" borderId="1" xfId="1" applyFont="1" applyFill="1" applyBorder="1" applyAlignment="1">
      <alignment horizontal="center"/>
    </xf>
    <xf numFmtId="0" fontId="17" fillId="0" borderId="0" xfId="1" applyFont="1" applyAlignment="1">
      <alignment horizontal="center"/>
    </xf>
    <xf numFmtId="0" fontId="49" fillId="0" borderId="0" xfId="0" applyFont="1" applyAlignment="1">
      <alignment horizontal="center"/>
    </xf>
    <xf numFmtId="0" fontId="16" fillId="0" borderId="0" xfId="1" applyFont="1" applyAlignment="1">
      <alignment horizontal="center"/>
    </xf>
    <xf numFmtId="0" fontId="15" fillId="0" borderId="0" xfId="0" applyFont="1" applyBorder="1" applyAlignment="1">
      <alignment horizontal="center"/>
    </xf>
    <xf numFmtId="0" fontId="22" fillId="0" borderId="0" xfId="0" applyFont="1" applyBorder="1" applyAlignment="1">
      <alignment horizontal="right"/>
    </xf>
    <xf numFmtId="0" fontId="0" fillId="0" borderId="0" xfId="0" applyAlignment="1">
      <alignment horizontal="left"/>
    </xf>
    <xf numFmtId="0" fontId="33" fillId="0" borderId="0" xfId="0" applyFont="1" applyAlignment="1">
      <alignment horizontal="left"/>
    </xf>
    <xf numFmtId="0" fontId="3" fillId="0" borderId="0" xfId="0" applyFont="1" applyBorder="1" applyAlignment="1">
      <alignment horizontal="left"/>
    </xf>
  </cellXfs>
  <cellStyles count="4">
    <cellStyle name="Normaallaad" xfId="0" builtinId="0"/>
    <cellStyle name="Normaallaad 2" xfId="2" xr:uid="{00000000-0005-0000-0000-000001000000}"/>
    <cellStyle name="Normaallaad 3" xfId="3" xr:uid="{00000000-0005-0000-0000-000002000000}"/>
    <cellStyle name="Normal_Sheet1" xfId="1" xr:uid="{00000000-0005-0000-0000-000003000000}"/>
  </cellStyles>
  <dxfs count="119"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51"/>
  <sheetViews>
    <sheetView zoomScaleNormal="100" workbookViewId="0">
      <selection activeCell="G20" sqref="G20"/>
    </sheetView>
  </sheetViews>
  <sheetFormatPr defaultColWidth="9.109375" defaultRowHeight="15"/>
  <cols>
    <col min="1" max="1" width="6.109375" style="57" customWidth="1"/>
    <col min="2" max="2" width="12.44140625" style="55" customWidth="1"/>
    <col min="3" max="3" width="16.88671875" style="55" customWidth="1"/>
    <col min="4" max="4" width="5.88671875" style="57" customWidth="1"/>
    <col min="5" max="5" width="12.33203125" style="102" customWidth="1"/>
    <col min="6" max="11" width="4.77734375" style="38" customWidth="1"/>
    <col min="12" max="12" width="7.109375" style="42" customWidth="1"/>
    <col min="13" max="13" width="4.77734375" style="209" customWidth="1"/>
    <col min="14" max="14" width="5.33203125" style="38" customWidth="1"/>
    <col min="15" max="15" width="7.5546875" style="91" customWidth="1"/>
    <col min="16" max="16384" width="9.109375" style="41"/>
  </cols>
  <sheetData>
    <row r="1" spans="1:23" s="3" customFormat="1" ht="22.5" customHeight="1">
      <c r="A1" s="385" t="s">
        <v>212</v>
      </c>
      <c r="B1" s="385"/>
      <c r="C1" s="385"/>
      <c r="D1" s="385"/>
      <c r="E1" s="385"/>
      <c r="F1" s="385"/>
      <c r="G1" s="385"/>
      <c r="H1" s="385"/>
      <c r="I1" s="385"/>
      <c r="J1" s="385"/>
      <c r="K1" s="385"/>
      <c r="L1" s="385"/>
      <c r="M1" s="385"/>
      <c r="N1" s="385"/>
      <c r="O1" s="2"/>
      <c r="P1" s="2"/>
      <c r="Q1" s="2"/>
      <c r="R1" s="2"/>
      <c r="U1" s="4"/>
      <c r="V1" s="5"/>
      <c r="W1" s="2"/>
    </row>
    <row r="2" spans="1:23" s="3" customFormat="1" ht="2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245"/>
      <c r="N2" s="6"/>
      <c r="O2" s="2"/>
      <c r="P2" s="2"/>
      <c r="Q2" s="2"/>
      <c r="R2" s="2"/>
      <c r="U2" s="4"/>
      <c r="V2" s="5"/>
      <c r="W2" s="2"/>
    </row>
    <row r="3" spans="1:23" s="9" customFormat="1" ht="15.6">
      <c r="A3" s="386" t="s">
        <v>11</v>
      </c>
      <c r="B3" s="386"/>
      <c r="C3" s="386"/>
      <c r="D3" s="7"/>
      <c r="E3" s="8"/>
      <c r="F3" s="7"/>
      <c r="G3" s="7"/>
      <c r="H3" s="7"/>
      <c r="I3" s="7"/>
      <c r="J3" s="7"/>
      <c r="K3" s="7"/>
      <c r="L3" s="70" t="s">
        <v>213</v>
      </c>
      <c r="O3" s="37"/>
      <c r="R3" s="7"/>
      <c r="W3" s="7"/>
    </row>
    <row r="4" spans="1:23" ht="15.6">
      <c r="A4" s="87"/>
      <c r="B4" s="88"/>
      <c r="C4" s="88"/>
      <c r="D4" s="44"/>
      <c r="E4" s="41"/>
      <c r="F4" s="89"/>
      <c r="G4" s="90"/>
      <c r="H4" s="90"/>
      <c r="I4" s="90"/>
      <c r="J4" s="90"/>
      <c r="K4" s="90"/>
      <c r="L4" s="90"/>
      <c r="M4" s="250"/>
      <c r="N4" s="90"/>
    </row>
    <row r="5" spans="1:23" ht="15.6">
      <c r="A5" s="165" t="s">
        <v>52</v>
      </c>
      <c r="B5" s="165"/>
      <c r="C5" s="165"/>
      <c r="D5" s="165"/>
      <c r="E5" s="289" t="s">
        <v>76</v>
      </c>
      <c r="F5" s="290" t="s">
        <v>74</v>
      </c>
      <c r="G5" s="289"/>
      <c r="H5" s="289"/>
      <c r="I5" s="289"/>
      <c r="J5" s="289"/>
      <c r="K5" s="289"/>
      <c r="L5" s="289"/>
      <c r="M5" s="222"/>
      <c r="N5" s="15"/>
    </row>
    <row r="6" spans="1:23" s="92" customFormat="1" ht="15.6">
      <c r="A6" s="100"/>
      <c r="B6" s="100"/>
      <c r="C6" s="100"/>
      <c r="D6" s="100"/>
      <c r="E6" s="100"/>
      <c r="F6" s="13"/>
      <c r="G6" s="7"/>
      <c r="H6" s="13"/>
      <c r="I6" s="7"/>
      <c r="J6" s="14"/>
    </row>
    <row r="7" spans="1:23" s="92" customFormat="1" ht="13.2">
      <c r="A7" s="167" t="s">
        <v>23</v>
      </c>
      <c r="B7" s="387" t="s">
        <v>24</v>
      </c>
      <c r="C7" s="387"/>
      <c r="D7" s="168" t="s">
        <v>38</v>
      </c>
      <c r="E7" s="169" t="s">
        <v>69</v>
      </c>
      <c r="F7" s="170" t="s">
        <v>20</v>
      </c>
      <c r="G7" s="170" t="s">
        <v>21</v>
      </c>
      <c r="H7" s="170" t="s">
        <v>27</v>
      </c>
      <c r="I7" s="170" t="s">
        <v>39</v>
      </c>
      <c r="J7" s="170" t="s">
        <v>40</v>
      </c>
      <c r="K7" s="170" t="s">
        <v>41</v>
      </c>
      <c r="L7" s="170" t="s">
        <v>18</v>
      </c>
      <c r="M7" s="170" t="s">
        <v>54</v>
      </c>
      <c r="N7" s="169" t="s">
        <v>19</v>
      </c>
    </row>
    <row r="8" spans="1:23" s="53" customFormat="1" ht="15.6">
      <c r="A8" s="210"/>
      <c r="B8" s="211"/>
      <c r="C8" s="211"/>
      <c r="D8" s="212"/>
      <c r="E8" s="213"/>
      <c r="F8" s="214"/>
      <c r="G8" s="214"/>
      <c r="H8" s="214"/>
      <c r="I8" s="214"/>
      <c r="J8" s="214"/>
      <c r="O8" s="89"/>
    </row>
    <row r="9" spans="1:23" s="53" customFormat="1" ht="15.6">
      <c r="A9" s="191" t="s">
        <v>20</v>
      </c>
      <c r="B9" s="186" t="s">
        <v>134</v>
      </c>
      <c r="C9" s="186" t="s">
        <v>135</v>
      </c>
      <c r="D9" s="140">
        <v>1976</v>
      </c>
      <c r="E9" s="41" t="s">
        <v>136</v>
      </c>
      <c r="F9" s="141">
        <v>88</v>
      </c>
      <c r="G9" s="141">
        <v>91</v>
      </c>
      <c r="H9" s="141">
        <v>92</v>
      </c>
      <c r="I9" s="141">
        <v>91</v>
      </c>
      <c r="J9" s="141">
        <v>86</v>
      </c>
      <c r="K9" s="141">
        <v>92</v>
      </c>
      <c r="L9" s="139">
        <v>540</v>
      </c>
      <c r="M9" s="208">
        <v>6</v>
      </c>
      <c r="N9" s="38" t="s">
        <v>20</v>
      </c>
      <c r="O9" s="89"/>
    </row>
    <row r="10" spans="1:23" s="53" customFormat="1" ht="15.6">
      <c r="A10" s="191" t="s">
        <v>21</v>
      </c>
      <c r="B10" s="186" t="s">
        <v>131</v>
      </c>
      <c r="C10" s="186" t="s">
        <v>132</v>
      </c>
      <c r="D10" s="140">
        <v>1993</v>
      </c>
      <c r="E10" s="41" t="s">
        <v>133</v>
      </c>
      <c r="F10" s="141">
        <v>88</v>
      </c>
      <c r="G10" s="141">
        <v>90</v>
      </c>
      <c r="H10" s="141">
        <v>95</v>
      </c>
      <c r="I10" s="141">
        <v>88</v>
      </c>
      <c r="J10" s="141">
        <v>87</v>
      </c>
      <c r="K10" s="141">
        <v>89</v>
      </c>
      <c r="L10" s="139">
        <v>537</v>
      </c>
      <c r="M10" s="208">
        <v>3</v>
      </c>
      <c r="N10" s="38" t="s">
        <v>20</v>
      </c>
      <c r="O10" s="89"/>
    </row>
    <row r="11" spans="1:23">
      <c r="A11" s="191" t="s">
        <v>27</v>
      </c>
      <c r="B11" s="186" t="s">
        <v>62</v>
      </c>
      <c r="C11" s="186" t="s">
        <v>271</v>
      </c>
      <c r="D11" s="140">
        <v>1987</v>
      </c>
      <c r="E11" s="41" t="s">
        <v>140</v>
      </c>
      <c r="F11" s="141">
        <v>91</v>
      </c>
      <c r="G11" s="141">
        <v>85</v>
      </c>
      <c r="H11" s="141">
        <v>86</v>
      </c>
      <c r="I11" s="141">
        <v>90</v>
      </c>
      <c r="J11" s="141">
        <v>94</v>
      </c>
      <c r="K11" s="141">
        <v>88</v>
      </c>
      <c r="L11" s="139">
        <v>534</v>
      </c>
      <c r="M11" s="208">
        <v>13</v>
      </c>
      <c r="N11" s="38" t="s">
        <v>21</v>
      </c>
    </row>
    <row r="12" spans="1:23">
      <c r="A12" s="117">
        <v>4</v>
      </c>
      <c r="B12" s="55" t="s">
        <v>149</v>
      </c>
      <c r="C12" s="55" t="s">
        <v>272</v>
      </c>
      <c r="D12" s="140">
        <v>1966</v>
      </c>
      <c r="E12" s="41" t="s">
        <v>140</v>
      </c>
      <c r="F12" s="141">
        <v>84</v>
      </c>
      <c r="G12" s="141">
        <v>90</v>
      </c>
      <c r="H12" s="141">
        <v>89</v>
      </c>
      <c r="I12" s="141">
        <v>84</v>
      </c>
      <c r="J12" s="141">
        <v>91</v>
      </c>
      <c r="K12" s="141">
        <v>93</v>
      </c>
      <c r="L12" s="139">
        <v>531</v>
      </c>
      <c r="M12" s="208">
        <v>4</v>
      </c>
      <c r="N12" s="38" t="s">
        <v>21</v>
      </c>
    </row>
    <row r="13" spans="1:23">
      <c r="A13" s="117">
        <v>5</v>
      </c>
      <c r="B13" s="55" t="s">
        <v>137</v>
      </c>
      <c r="C13" s="55" t="s">
        <v>138</v>
      </c>
      <c r="D13" s="140">
        <v>1978</v>
      </c>
      <c r="E13" s="41" t="s">
        <v>139</v>
      </c>
      <c r="F13" s="141">
        <v>91</v>
      </c>
      <c r="G13" s="141">
        <v>84</v>
      </c>
      <c r="H13" s="141">
        <v>90</v>
      </c>
      <c r="I13" s="141">
        <v>85</v>
      </c>
      <c r="J13" s="141">
        <v>90</v>
      </c>
      <c r="K13" s="141">
        <v>86</v>
      </c>
      <c r="L13" s="139">
        <v>526</v>
      </c>
      <c r="M13" s="208">
        <v>5</v>
      </c>
      <c r="N13" s="38" t="s">
        <v>21</v>
      </c>
    </row>
    <row r="14" spans="1:23">
      <c r="A14" s="117">
        <v>6</v>
      </c>
      <c r="B14" s="55" t="s">
        <v>55</v>
      </c>
      <c r="C14" s="55" t="s">
        <v>141</v>
      </c>
      <c r="D14" s="140">
        <v>1974</v>
      </c>
      <c r="E14" s="41" t="s">
        <v>136</v>
      </c>
      <c r="F14" s="141">
        <v>89</v>
      </c>
      <c r="G14" s="141">
        <v>85</v>
      </c>
      <c r="H14" s="141">
        <v>88</v>
      </c>
      <c r="I14" s="141">
        <v>85</v>
      </c>
      <c r="J14" s="141">
        <v>86</v>
      </c>
      <c r="K14" s="141">
        <v>89</v>
      </c>
      <c r="L14" s="139">
        <v>522</v>
      </c>
      <c r="M14" s="208">
        <v>5</v>
      </c>
      <c r="N14" s="38" t="s">
        <v>21</v>
      </c>
    </row>
    <row r="15" spans="1:23">
      <c r="A15" s="117">
        <v>7</v>
      </c>
      <c r="B15" s="55" t="s">
        <v>152</v>
      </c>
      <c r="C15" s="55" t="s">
        <v>153</v>
      </c>
      <c r="D15" s="140">
        <v>1973</v>
      </c>
      <c r="E15" s="41" t="s">
        <v>154</v>
      </c>
      <c r="F15" s="141">
        <v>87</v>
      </c>
      <c r="G15" s="141">
        <v>86</v>
      </c>
      <c r="H15" s="141">
        <v>84</v>
      </c>
      <c r="I15" s="141">
        <v>89</v>
      </c>
      <c r="J15" s="141">
        <v>87</v>
      </c>
      <c r="K15" s="141">
        <v>86</v>
      </c>
      <c r="L15" s="139">
        <v>519</v>
      </c>
      <c r="M15" s="208">
        <v>5</v>
      </c>
      <c r="N15" s="38" t="s">
        <v>21</v>
      </c>
    </row>
    <row r="16" spans="1:23">
      <c r="A16" s="117">
        <v>8</v>
      </c>
      <c r="B16" s="55" t="s">
        <v>150</v>
      </c>
      <c r="C16" s="55" t="s">
        <v>151</v>
      </c>
      <c r="D16" s="140">
        <v>1982</v>
      </c>
      <c r="E16" s="41" t="s">
        <v>145</v>
      </c>
      <c r="F16" s="141">
        <v>87</v>
      </c>
      <c r="G16" s="141">
        <v>83</v>
      </c>
      <c r="H16" s="141">
        <v>92</v>
      </c>
      <c r="I16" s="141">
        <v>81</v>
      </c>
      <c r="J16" s="141">
        <v>89</v>
      </c>
      <c r="K16" s="141">
        <v>83</v>
      </c>
      <c r="L16" s="139">
        <v>515</v>
      </c>
      <c r="M16" s="208">
        <v>5</v>
      </c>
      <c r="N16" s="38" t="s">
        <v>21</v>
      </c>
    </row>
    <row r="17" spans="1:17" s="8" customFormat="1" ht="15.6">
      <c r="A17" s="117">
        <v>9</v>
      </c>
      <c r="B17" s="55" t="s">
        <v>56</v>
      </c>
      <c r="C17" s="55" t="s">
        <v>279</v>
      </c>
      <c r="D17" s="140">
        <v>1972</v>
      </c>
      <c r="E17" s="41" t="s">
        <v>163</v>
      </c>
      <c r="F17" s="141">
        <v>88</v>
      </c>
      <c r="G17" s="141">
        <v>86</v>
      </c>
      <c r="H17" s="141">
        <v>82</v>
      </c>
      <c r="I17" s="141">
        <v>86</v>
      </c>
      <c r="J17" s="141">
        <v>88</v>
      </c>
      <c r="K17" s="141">
        <v>84</v>
      </c>
      <c r="L17" s="139">
        <v>514</v>
      </c>
      <c r="M17" s="208">
        <v>7</v>
      </c>
      <c r="N17" s="38" t="s">
        <v>27</v>
      </c>
      <c r="O17" s="96"/>
      <c r="P17" s="97"/>
      <c r="Q17" s="98"/>
    </row>
    <row r="18" spans="1:17" s="8" customFormat="1" ht="15.6">
      <c r="A18" s="117">
        <v>10</v>
      </c>
      <c r="B18" s="55" t="s">
        <v>57</v>
      </c>
      <c r="C18" s="55" t="s">
        <v>146</v>
      </c>
      <c r="D18" s="140">
        <v>1970</v>
      </c>
      <c r="E18" s="41" t="s">
        <v>139</v>
      </c>
      <c r="F18" s="141">
        <v>80</v>
      </c>
      <c r="G18" s="141">
        <v>85</v>
      </c>
      <c r="H18" s="141">
        <v>90</v>
      </c>
      <c r="I18" s="141">
        <v>84</v>
      </c>
      <c r="J18" s="141">
        <v>87</v>
      </c>
      <c r="K18" s="141">
        <v>86</v>
      </c>
      <c r="L18" s="139">
        <v>512</v>
      </c>
      <c r="M18" s="208">
        <v>6</v>
      </c>
      <c r="N18" s="38" t="s">
        <v>27</v>
      </c>
      <c r="O18" s="96"/>
      <c r="P18" s="97"/>
      <c r="Q18" s="98"/>
    </row>
    <row r="19" spans="1:17" s="8" customFormat="1" ht="15.6">
      <c r="A19" s="117">
        <v>11</v>
      </c>
      <c r="B19" s="55" t="s">
        <v>155</v>
      </c>
      <c r="C19" s="55" t="s">
        <v>156</v>
      </c>
      <c r="D19" s="140">
        <v>1970</v>
      </c>
      <c r="E19" s="41" t="s">
        <v>133</v>
      </c>
      <c r="F19" s="141">
        <v>81</v>
      </c>
      <c r="G19" s="141">
        <v>90</v>
      </c>
      <c r="H19" s="141">
        <v>83</v>
      </c>
      <c r="I19" s="141">
        <v>82</v>
      </c>
      <c r="J19" s="141">
        <v>90</v>
      </c>
      <c r="K19" s="141">
        <v>84</v>
      </c>
      <c r="L19" s="139">
        <v>510</v>
      </c>
      <c r="M19" s="208">
        <v>5</v>
      </c>
      <c r="N19" s="38" t="s">
        <v>27</v>
      </c>
      <c r="O19" s="96"/>
      <c r="P19" s="97"/>
      <c r="Q19" s="98"/>
    </row>
    <row r="20" spans="1:17">
      <c r="A20" s="117">
        <v>12</v>
      </c>
      <c r="B20" s="55" t="s">
        <v>158</v>
      </c>
      <c r="C20" s="55" t="s">
        <v>159</v>
      </c>
      <c r="D20" s="140">
        <v>1980</v>
      </c>
      <c r="E20" s="41" t="s">
        <v>145</v>
      </c>
      <c r="F20" s="141">
        <v>83</v>
      </c>
      <c r="G20" s="141">
        <v>85</v>
      </c>
      <c r="H20" s="141">
        <v>88</v>
      </c>
      <c r="I20" s="141">
        <v>84</v>
      </c>
      <c r="J20" s="141">
        <v>83</v>
      </c>
      <c r="K20" s="141">
        <v>87</v>
      </c>
      <c r="L20" s="139">
        <v>510</v>
      </c>
      <c r="M20" s="208">
        <v>1</v>
      </c>
      <c r="N20" s="38" t="s">
        <v>27</v>
      </c>
    </row>
    <row r="21" spans="1:17">
      <c r="A21" s="117">
        <v>13</v>
      </c>
      <c r="B21" s="55" t="s">
        <v>142</v>
      </c>
      <c r="C21" s="55" t="s">
        <v>143</v>
      </c>
      <c r="D21" s="140">
        <v>1977</v>
      </c>
      <c r="E21" s="41" t="s">
        <v>133</v>
      </c>
      <c r="F21" s="141">
        <v>87</v>
      </c>
      <c r="G21" s="141">
        <v>84</v>
      </c>
      <c r="H21" s="141">
        <v>81</v>
      </c>
      <c r="I21" s="141">
        <v>88</v>
      </c>
      <c r="J21" s="141">
        <v>88</v>
      </c>
      <c r="K21" s="141">
        <v>79</v>
      </c>
      <c r="L21" s="139">
        <v>507</v>
      </c>
      <c r="M21" s="208">
        <v>3</v>
      </c>
      <c r="N21" s="38" t="s">
        <v>27</v>
      </c>
    </row>
    <row r="22" spans="1:17">
      <c r="A22" s="117">
        <v>14</v>
      </c>
      <c r="B22" s="55" t="s">
        <v>275</v>
      </c>
      <c r="C22" s="55" t="s">
        <v>276</v>
      </c>
      <c r="D22" s="140">
        <v>1983</v>
      </c>
      <c r="E22" s="41" t="s">
        <v>139</v>
      </c>
      <c r="F22" s="141">
        <v>82</v>
      </c>
      <c r="G22" s="141">
        <v>90</v>
      </c>
      <c r="H22" s="141">
        <v>83</v>
      </c>
      <c r="I22" s="141">
        <v>86</v>
      </c>
      <c r="J22" s="141">
        <v>81</v>
      </c>
      <c r="K22" s="141">
        <v>85</v>
      </c>
      <c r="L22" s="139">
        <v>507</v>
      </c>
      <c r="M22" s="208">
        <v>1</v>
      </c>
      <c r="N22" s="38" t="s">
        <v>27</v>
      </c>
    </row>
    <row r="23" spans="1:17">
      <c r="A23" s="117">
        <v>15</v>
      </c>
      <c r="B23" s="55" t="s">
        <v>147</v>
      </c>
      <c r="C23" s="55" t="s">
        <v>148</v>
      </c>
      <c r="D23" s="140">
        <v>1988</v>
      </c>
      <c r="E23" s="41" t="s">
        <v>133</v>
      </c>
      <c r="F23" s="141">
        <v>85</v>
      </c>
      <c r="G23" s="141">
        <v>85</v>
      </c>
      <c r="H23" s="141">
        <v>82</v>
      </c>
      <c r="I23" s="141">
        <v>79</v>
      </c>
      <c r="J23" s="141">
        <v>84</v>
      </c>
      <c r="K23" s="141">
        <v>88</v>
      </c>
      <c r="L23" s="139">
        <v>503</v>
      </c>
      <c r="M23" s="208">
        <v>4</v>
      </c>
      <c r="N23" s="38" t="s">
        <v>27</v>
      </c>
    </row>
    <row r="24" spans="1:17">
      <c r="A24" s="117">
        <v>16</v>
      </c>
      <c r="B24" s="55" t="s">
        <v>131</v>
      </c>
      <c r="C24" s="55" t="s">
        <v>277</v>
      </c>
      <c r="D24" s="140">
        <v>1974</v>
      </c>
      <c r="E24" s="41" t="s">
        <v>139</v>
      </c>
      <c r="F24" s="141">
        <v>85</v>
      </c>
      <c r="G24" s="141">
        <v>91</v>
      </c>
      <c r="H24" s="141">
        <v>82</v>
      </c>
      <c r="I24" s="141">
        <v>81</v>
      </c>
      <c r="J24" s="141">
        <v>81</v>
      </c>
      <c r="K24" s="141">
        <v>79</v>
      </c>
      <c r="L24" s="139">
        <v>499</v>
      </c>
      <c r="M24" s="208">
        <v>3</v>
      </c>
      <c r="N24" s="38" t="s">
        <v>27</v>
      </c>
    </row>
    <row r="25" spans="1:17">
      <c r="A25" s="117">
        <v>17</v>
      </c>
      <c r="B25" s="55" t="s">
        <v>64</v>
      </c>
      <c r="C25" s="55" t="s">
        <v>230</v>
      </c>
      <c r="D25" s="140">
        <v>1983</v>
      </c>
      <c r="E25" s="41" t="s">
        <v>140</v>
      </c>
      <c r="F25" s="141">
        <v>79</v>
      </c>
      <c r="G25" s="141">
        <v>82</v>
      </c>
      <c r="H25" s="141">
        <v>82</v>
      </c>
      <c r="I25" s="141">
        <v>79</v>
      </c>
      <c r="J25" s="141">
        <v>91</v>
      </c>
      <c r="K25" s="141">
        <v>85</v>
      </c>
      <c r="L25" s="139">
        <v>498</v>
      </c>
      <c r="M25" s="208">
        <v>3</v>
      </c>
      <c r="N25" s="38" t="s">
        <v>27</v>
      </c>
    </row>
    <row r="26" spans="1:17">
      <c r="A26" s="117">
        <v>18</v>
      </c>
      <c r="B26" s="55" t="s">
        <v>160</v>
      </c>
      <c r="C26" s="55" t="s">
        <v>161</v>
      </c>
      <c r="D26" s="140">
        <v>1958</v>
      </c>
      <c r="E26" s="41" t="s">
        <v>136</v>
      </c>
      <c r="F26" s="141">
        <v>84</v>
      </c>
      <c r="G26" s="141">
        <v>78</v>
      </c>
      <c r="H26" s="141">
        <v>81</v>
      </c>
      <c r="I26" s="141">
        <v>87</v>
      </c>
      <c r="J26" s="141">
        <v>81</v>
      </c>
      <c r="K26" s="141">
        <v>81</v>
      </c>
      <c r="L26" s="139">
        <v>492</v>
      </c>
      <c r="M26" s="208">
        <v>3</v>
      </c>
      <c r="N26" s="38" t="s">
        <v>27</v>
      </c>
    </row>
    <row r="27" spans="1:17">
      <c r="A27" s="117">
        <v>19</v>
      </c>
      <c r="B27" s="55" t="s">
        <v>58</v>
      </c>
      <c r="C27" s="55" t="s">
        <v>65</v>
      </c>
      <c r="D27" s="140">
        <v>1949</v>
      </c>
      <c r="E27" s="41" t="s">
        <v>139</v>
      </c>
      <c r="F27" s="141">
        <v>80</v>
      </c>
      <c r="G27" s="141">
        <v>87</v>
      </c>
      <c r="H27" s="141">
        <v>83</v>
      </c>
      <c r="I27" s="141">
        <v>86</v>
      </c>
      <c r="J27" s="141">
        <v>77</v>
      </c>
      <c r="K27" s="141">
        <v>79</v>
      </c>
      <c r="L27" s="139">
        <v>492</v>
      </c>
      <c r="M27" s="208">
        <v>0</v>
      </c>
      <c r="N27" s="38" t="s">
        <v>27</v>
      </c>
    </row>
    <row r="28" spans="1:17">
      <c r="A28" s="117">
        <v>20</v>
      </c>
      <c r="B28" s="55" t="s">
        <v>66</v>
      </c>
      <c r="C28" s="55" t="s">
        <v>280</v>
      </c>
      <c r="D28" s="140">
        <v>1977</v>
      </c>
      <c r="E28" s="41" t="s">
        <v>139</v>
      </c>
      <c r="F28" s="141">
        <v>79</v>
      </c>
      <c r="G28" s="141">
        <v>78</v>
      </c>
      <c r="H28" s="141">
        <v>84</v>
      </c>
      <c r="I28" s="141">
        <v>77</v>
      </c>
      <c r="J28" s="141">
        <v>83</v>
      </c>
      <c r="K28" s="141">
        <v>85</v>
      </c>
      <c r="L28" s="139">
        <v>486</v>
      </c>
      <c r="M28" s="208">
        <v>3</v>
      </c>
      <c r="N28" s="38" t="s">
        <v>27</v>
      </c>
    </row>
    <row r="29" spans="1:17">
      <c r="A29" s="117">
        <v>21</v>
      </c>
      <c r="B29" s="55" t="s">
        <v>57</v>
      </c>
      <c r="C29" s="55" t="s">
        <v>278</v>
      </c>
      <c r="D29" s="140">
        <v>1972</v>
      </c>
      <c r="E29" s="41" t="s">
        <v>145</v>
      </c>
      <c r="F29" s="141">
        <v>83</v>
      </c>
      <c r="G29" s="141">
        <v>81</v>
      </c>
      <c r="H29" s="141">
        <v>78</v>
      </c>
      <c r="I29" s="141">
        <v>78</v>
      </c>
      <c r="J29" s="141">
        <v>78</v>
      </c>
      <c r="K29" s="141">
        <v>84</v>
      </c>
      <c r="L29" s="139">
        <v>482</v>
      </c>
      <c r="M29" s="208">
        <v>3</v>
      </c>
      <c r="N29" s="38" t="s">
        <v>27</v>
      </c>
    </row>
    <row r="30" spans="1:17">
      <c r="A30" s="117">
        <v>22</v>
      </c>
      <c r="B30" s="55" t="s">
        <v>281</v>
      </c>
      <c r="C30" s="55" t="s">
        <v>282</v>
      </c>
      <c r="D30" s="140">
        <v>1977</v>
      </c>
      <c r="E30" s="41" t="s">
        <v>154</v>
      </c>
      <c r="F30" s="141">
        <v>84</v>
      </c>
      <c r="G30" s="141">
        <v>75</v>
      </c>
      <c r="H30" s="141">
        <v>74</v>
      </c>
      <c r="I30" s="141">
        <v>77</v>
      </c>
      <c r="J30" s="141">
        <v>84</v>
      </c>
      <c r="K30" s="141">
        <v>76</v>
      </c>
      <c r="L30" s="139">
        <v>470</v>
      </c>
      <c r="M30" s="208">
        <v>2</v>
      </c>
    </row>
    <row r="31" spans="1:17">
      <c r="A31" s="117">
        <v>23</v>
      </c>
      <c r="B31" s="55" t="s">
        <v>273</v>
      </c>
      <c r="C31" s="55" t="s">
        <v>274</v>
      </c>
      <c r="D31" s="140">
        <v>1984</v>
      </c>
      <c r="E31" s="41" t="s">
        <v>140</v>
      </c>
      <c r="F31" s="141">
        <v>78</v>
      </c>
      <c r="G31" s="141">
        <v>78</v>
      </c>
      <c r="H31" s="141">
        <v>75</v>
      </c>
      <c r="I31" s="141">
        <v>78</v>
      </c>
      <c r="J31" s="141">
        <v>81</v>
      </c>
      <c r="K31" s="141">
        <v>79</v>
      </c>
      <c r="L31" s="139">
        <v>469</v>
      </c>
      <c r="M31" s="208">
        <v>3</v>
      </c>
    </row>
    <row r="32" spans="1:17">
      <c r="A32" s="117">
        <v>24</v>
      </c>
      <c r="B32" s="55" t="s">
        <v>283</v>
      </c>
      <c r="C32" s="55" t="s">
        <v>284</v>
      </c>
      <c r="D32" s="140">
        <v>1974</v>
      </c>
      <c r="E32" s="41" t="s">
        <v>157</v>
      </c>
      <c r="F32" s="141">
        <v>68</v>
      </c>
      <c r="G32" s="141">
        <v>58</v>
      </c>
      <c r="H32" s="141">
        <v>68</v>
      </c>
      <c r="I32" s="141">
        <v>74</v>
      </c>
      <c r="J32" s="141">
        <v>88</v>
      </c>
      <c r="K32" s="141">
        <v>78</v>
      </c>
      <c r="L32" s="139">
        <v>434</v>
      </c>
      <c r="M32" s="208">
        <v>2</v>
      </c>
    </row>
    <row r="33" spans="1:15">
      <c r="A33" s="117">
        <v>25</v>
      </c>
      <c r="B33" s="55" t="s">
        <v>58</v>
      </c>
      <c r="C33" s="55" t="s">
        <v>162</v>
      </c>
      <c r="D33" s="140">
        <v>1944</v>
      </c>
      <c r="E33" s="41" t="s">
        <v>163</v>
      </c>
      <c r="F33" s="141">
        <v>77</v>
      </c>
      <c r="G33" s="141">
        <v>70</v>
      </c>
      <c r="H33" s="141">
        <v>72</v>
      </c>
      <c r="I33" s="141">
        <v>69</v>
      </c>
      <c r="J33" s="141">
        <v>56</v>
      </c>
      <c r="K33" s="141">
        <v>77</v>
      </c>
      <c r="L33" s="139">
        <v>421</v>
      </c>
      <c r="M33" s="208">
        <v>2</v>
      </c>
    </row>
    <row r="34" spans="1:15">
      <c r="A34" s="76"/>
      <c r="B34" s="93"/>
      <c r="C34" s="93"/>
      <c r="D34" s="99"/>
      <c r="E34" s="94"/>
      <c r="F34" s="95"/>
      <c r="G34" s="95"/>
      <c r="H34" s="95"/>
      <c r="I34" s="95"/>
      <c r="J34" s="95"/>
      <c r="K34" s="7"/>
      <c r="L34" s="7"/>
      <c r="M34" s="222"/>
      <c r="N34" s="15"/>
    </row>
    <row r="35" spans="1:15" ht="15.6">
      <c r="A35" s="165" t="s">
        <v>51</v>
      </c>
      <c r="B35" s="165"/>
      <c r="C35" s="165"/>
      <c r="D35" s="165"/>
      <c r="E35" s="289" t="s">
        <v>75</v>
      </c>
      <c r="F35" s="290" t="s">
        <v>93</v>
      </c>
      <c r="G35" s="290"/>
      <c r="H35" s="290"/>
      <c r="I35" s="290"/>
      <c r="J35" s="290"/>
      <c r="K35" s="290"/>
      <c r="L35" s="290"/>
      <c r="M35" s="290"/>
    </row>
    <row r="36" spans="1:15" ht="15.6">
      <c r="A36" s="100"/>
      <c r="B36" s="100"/>
      <c r="C36" s="100"/>
      <c r="D36" s="101"/>
      <c r="E36" s="100"/>
      <c r="K36" s="41"/>
      <c r="L36" s="41"/>
      <c r="M36" s="41"/>
      <c r="N36" s="41"/>
    </row>
    <row r="37" spans="1:15">
      <c r="A37" s="171" t="s">
        <v>23</v>
      </c>
      <c r="B37" s="384" t="s">
        <v>24</v>
      </c>
      <c r="C37" s="384"/>
      <c r="D37" s="156" t="s">
        <v>38</v>
      </c>
      <c r="E37" s="172" t="s">
        <v>69</v>
      </c>
      <c r="F37" s="173" t="s">
        <v>20</v>
      </c>
      <c r="G37" s="173" t="s">
        <v>21</v>
      </c>
      <c r="H37" s="173" t="s">
        <v>27</v>
      </c>
      <c r="I37" s="173" t="s">
        <v>39</v>
      </c>
      <c r="J37" s="173" t="s">
        <v>40</v>
      </c>
      <c r="K37" s="173" t="s">
        <v>41</v>
      </c>
      <c r="L37" s="173" t="s">
        <v>18</v>
      </c>
      <c r="M37" s="173" t="s">
        <v>54</v>
      </c>
      <c r="N37" s="154" t="s">
        <v>19</v>
      </c>
    </row>
    <row r="38" spans="1:15" s="53" customFormat="1" ht="15.6">
      <c r="A38" s="205"/>
      <c r="B38" s="206"/>
      <c r="C38" s="206"/>
      <c r="D38" s="201"/>
      <c r="E38" s="207"/>
      <c r="F38" s="208"/>
      <c r="G38" s="208"/>
      <c r="H38" s="208"/>
      <c r="I38" s="208"/>
      <c r="J38" s="208"/>
      <c r="K38" s="208"/>
      <c r="L38" s="208"/>
      <c r="M38" s="208"/>
      <c r="N38" s="209"/>
      <c r="O38" s="89"/>
    </row>
    <row r="39" spans="1:15" s="53" customFormat="1" ht="15.6">
      <c r="A39" s="191" t="s">
        <v>20</v>
      </c>
      <c r="B39" s="192" t="s">
        <v>168</v>
      </c>
      <c r="C39" s="192" t="s">
        <v>169</v>
      </c>
      <c r="D39" s="117">
        <v>2001</v>
      </c>
      <c r="E39" s="112" t="s">
        <v>157</v>
      </c>
      <c r="F39" s="38">
        <v>87</v>
      </c>
      <c r="G39" s="38">
        <v>85</v>
      </c>
      <c r="H39" s="38">
        <v>89</v>
      </c>
      <c r="I39" s="38">
        <v>78</v>
      </c>
      <c r="J39" s="38">
        <v>91</v>
      </c>
      <c r="K39" s="38">
        <v>92</v>
      </c>
      <c r="L39" s="139">
        <v>522</v>
      </c>
      <c r="M39" s="208">
        <v>5</v>
      </c>
      <c r="N39" s="40" t="s">
        <v>21</v>
      </c>
      <c r="O39" s="89"/>
    </row>
    <row r="40" spans="1:15">
      <c r="A40" s="191" t="s">
        <v>21</v>
      </c>
      <c r="B40" s="192" t="s">
        <v>170</v>
      </c>
      <c r="C40" s="192" t="s">
        <v>171</v>
      </c>
      <c r="D40" s="117">
        <v>2001</v>
      </c>
      <c r="E40" s="112" t="s">
        <v>154</v>
      </c>
      <c r="F40" s="38">
        <v>82</v>
      </c>
      <c r="G40" s="38">
        <v>91</v>
      </c>
      <c r="H40" s="38">
        <v>78</v>
      </c>
      <c r="I40" s="38">
        <v>80</v>
      </c>
      <c r="J40" s="38">
        <v>85</v>
      </c>
      <c r="K40" s="38">
        <v>88</v>
      </c>
      <c r="L40" s="139">
        <v>504</v>
      </c>
      <c r="M40" s="208">
        <v>4</v>
      </c>
      <c r="N40" s="40" t="s">
        <v>27</v>
      </c>
    </row>
    <row r="41" spans="1:15">
      <c r="A41" s="191" t="s">
        <v>27</v>
      </c>
      <c r="B41" s="192" t="s">
        <v>173</v>
      </c>
      <c r="C41" s="192" t="s">
        <v>174</v>
      </c>
      <c r="D41" s="117">
        <v>1999</v>
      </c>
      <c r="E41" s="112" t="s">
        <v>154</v>
      </c>
      <c r="F41" s="38">
        <v>84</v>
      </c>
      <c r="G41" s="38">
        <v>81</v>
      </c>
      <c r="H41" s="38">
        <v>86</v>
      </c>
      <c r="I41" s="38">
        <v>80</v>
      </c>
      <c r="J41" s="38">
        <v>86</v>
      </c>
      <c r="K41" s="38">
        <v>77</v>
      </c>
      <c r="L41" s="139">
        <v>494</v>
      </c>
      <c r="M41" s="208">
        <v>4</v>
      </c>
      <c r="N41" s="40" t="s">
        <v>27</v>
      </c>
    </row>
    <row r="42" spans="1:15">
      <c r="A42" s="117">
        <v>4</v>
      </c>
      <c r="B42" s="138" t="s">
        <v>59</v>
      </c>
      <c r="C42" s="138" t="s">
        <v>177</v>
      </c>
      <c r="D42" s="117">
        <v>2000</v>
      </c>
      <c r="E42" s="112" t="s">
        <v>140</v>
      </c>
      <c r="F42" s="38">
        <v>85</v>
      </c>
      <c r="G42" s="38">
        <v>89</v>
      </c>
      <c r="H42" s="38">
        <v>77</v>
      </c>
      <c r="I42" s="38">
        <v>82</v>
      </c>
      <c r="J42" s="38">
        <v>81</v>
      </c>
      <c r="K42" s="38">
        <v>78</v>
      </c>
      <c r="L42" s="139">
        <v>492</v>
      </c>
      <c r="M42" s="208">
        <v>2</v>
      </c>
      <c r="N42" s="40" t="s">
        <v>27</v>
      </c>
    </row>
    <row r="43" spans="1:15">
      <c r="A43" s="117">
        <v>5</v>
      </c>
      <c r="B43" s="138" t="s">
        <v>59</v>
      </c>
      <c r="C43" s="138" t="s">
        <v>172</v>
      </c>
      <c r="D43" s="117">
        <v>1999</v>
      </c>
      <c r="E43" s="112" t="s">
        <v>140</v>
      </c>
      <c r="F43" s="38">
        <v>76</v>
      </c>
      <c r="G43" s="38">
        <v>83</v>
      </c>
      <c r="H43" s="38">
        <v>78</v>
      </c>
      <c r="I43" s="38">
        <v>88</v>
      </c>
      <c r="J43" s="38">
        <v>78</v>
      </c>
      <c r="K43" s="38">
        <v>79</v>
      </c>
      <c r="L43" s="139">
        <v>482</v>
      </c>
      <c r="M43" s="208">
        <v>2</v>
      </c>
      <c r="N43" s="40" t="s">
        <v>27</v>
      </c>
    </row>
    <row r="44" spans="1:15">
      <c r="A44" s="117">
        <v>6</v>
      </c>
      <c r="B44" s="138" t="s">
        <v>179</v>
      </c>
      <c r="C44" s="138" t="s">
        <v>180</v>
      </c>
      <c r="D44" s="117">
        <v>2000</v>
      </c>
      <c r="E44" s="112" t="s">
        <v>140</v>
      </c>
      <c r="F44" s="38">
        <v>71</v>
      </c>
      <c r="G44" s="38">
        <v>78</v>
      </c>
      <c r="H44" s="38">
        <v>81</v>
      </c>
      <c r="I44" s="38">
        <v>80</v>
      </c>
      <c r="J44" s="38">
        <v>78</v>
      </c>
      <c r="K44" s="38">
        <v>84</v>
      </c>
      <c r="L44" s="139">
        <v>472</v>
      </c>
      <c r="M44" s="208">
        <v>2</v>
      </c>
      <c r="N44" s="40"/>
    </row>
    <row r="45" spans="1:15">
      <c r="A45" s="117">
        <v>7</v>
      </c>
      <c r="B45" s="138" t="s">
        <v>175</v>
      </c>
      <c r="C45" s="138" t="s">
        <v>176</v>
      </c>
      <c r="D45" s="117">
        <v>2002</v>
      </c>
      <c r="E45" s="112" t="s">
        <v>140</v>
      </c>
      <c r="F45" s="38">
        <v>68</v>
      </c>
      <c r="G45" s="38">
        <v>84</v>
      </c>
      <c r="H45" s="38">
        <v>79</v>
      </c>
      <c r="I45" s="38">
        <v>83</v>
      </c>
      <c r="J45" s="38">
        <v>78</v>
      </c>
      <c r="K45" s="38">
        <v>71</v>
      </c>
      <c r="L45" s="139">
        <v>463</v>
      </c>
      <c r="M45" s="208">
        <v>3</v>
      </c>
      <c r="N45" s="40"/>
    </row>
    <row r="46" spans="1:15">
      <c r="A46" s="117">
        <v>8</v>
      </c>
      <c r="B46" s="138" t="s">
        <v>63</v>
      </c>
      <c r="C46" s="138" t="s">
        <v>178</v>
      </c>
      <c r="D46" s="117">
        <v>2002</v>
      </c>
      <c r="E46" s="112" t="s">
        <v>145</v>
      </c>
      <c r="F46" s="38">
        <v>66</v>
      </c>
      <c r="G46" s="38">
        <v>73</v>
      </c>
      <c r="H46" s="38">
        <v>73</v>
      </c>
      <c r="I46" s="38">
        <v>60</v>
      </c>
      <c r="J46" s="38">
        <v>69</v>
      </c>
      <c r="K46" s="38">
        <v>62</v>
      </c>
      <c r="L46" s="139">
        <v>403</v>
      </c>
      <c r="M46" s="208">
        <v>2</v>
      </c>
      <c r="N46" s="40"/>
    </row>
    <row r="47" spans="1:15">
      <c r="A47" s="117">
        <v>9</v>
      </c>
      <c r="B47" s="138" t="s">
        <v>268</v>
      </c>
      <c r="C47" s="138" t="s">
        <v>181</v>
      </c>
      <c r="D47" s="117">
        <v>2000</v>
      </c>
      <c r="E47" s="112" t="s">
        <v>154</v>
      </c>
      <c r="F47" s="38">
        <v>59</v>
      </c>
      <c r="G47" s="38">
        <v>62</v>
      </c>
      <c r="H47" s="38">
        <v>70</v>
      </c>
      <c r="I47" s="38">
        <v>48</v>
      </c>
      <c r="J47" s="38">
        <v>75</v>
      </c>
      <c r="K47" s="38">
        <v>82</v>
      </c>
      <c r="L47" s="139">
        <v>396</v>
      </c>
      <c r="M47" s="208">
        <v>0</v>
      </c>
      <c r="N47" s="40"/>
    </row>
    <row r="48" spans="1:15">
      <c r="E48" s="38"/>
    </row>
    <row r="49" spans="5:5">
      <c r="E49" s="38"/>
    </row>
    <row r="50" spans="5:5">
      <c r="E50" s="38"/>
    </row>
    <row r="51" spans="5:5">
      <c r="E51" s="38"/>
    </row>
  </sheetData>
  <mergeCells count="4">
    <mergeCell ref="B37:C37"/>
    <mergeCell ref="A1:N1"/>
    <mergeCell ref="A3:C3"/>
    <mergeCell ref="B7:C7"/>
  </mergeCells>
  <conditionalFormatting sqref="F1:K3 E1:E2 K66 F67:J67">
    <cfRule type="cellIs" dxfId="118" priority="10" stopIfTrue="1" operator="equal">
      <formula>100</formula>
    </cfRule>
  </conditionalFormatting>
  <pageMargins left="0.78740157480314965" right="0.35433070866141736" top="0.59055118110236227" bottom="0.35433070866141736" header="0" footer="0"/>
  <pageSetup paperSize="9" scale="8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411E5E-0E56-430C-A8E9-8118F40873D5}">
  <dimension ref="A1:X33"/>
  <sheetViews>
    <sheetView topLeftCell="A19" zoomScaleNormal="100" workbookViewId="0">
      <selection activeCell="E70" sqref="E70"/>
    </sheetView>
  </sheetViews>
  <sheetFormatPr defaultRowHeight="14.4"/>
  <cols>
    <col min="1" max="1" width="5.44140625" customWidth="1"/>
    <col min="2" max="2" width="13.33203125" style="69" customWidth="1"/>
    <col min="3" max="3" width="16.109375" style="69" customWidth="1"/>
    <col min="4" max="4" width="6.5546875" customWidth="1"/>
    <col min="5" max="5" width="13" customWidth="1"/>
    <col min="6" max="7" width="4.77734375" customWidth="1"/>
    <col min="8" max="8" width="5.33203125" customWidth="1"/>
    <col min="9" max="10" width="4.77734375" customWidth="1"/>
    <col min="11" max="11" width="5.33203125" customWidth="1"/>
    <col min="12" max="13" width="4.77734375" customWidth="1"/>
    <col min="14" max="14" width="5.33203125" customWidth="1"/>
    <col min="15" max="15" width="7.33203125" customWidth="1"/>
    <col min="16" max="16" width="4.44140625" style="242" customWidth="1"/>
    <col min="17" max="17" width="6.77734375" customWidth="1"/>
    <col min="18" max="18" width="6.5546875" customWidth="1"/>
    <col min="19" max="19" width="7.5546875" customWidth="1"/>
  </cols>
  <sheetData>
    <row r="1" spans="1:24" s="3" customFormat="1" ht="23.25" customHeight="1">
      <c r="A1" s="388" t="s">
        <v>212</v>
      </c>
      <c r="B1" s="388"/>
      <c r="C1" s="388"/>
      <c r="D1" s="388"/>
      <c r="E1" s="388"/>
      <c r="F1" s="388"/>
      <c r="G1" s="388"/>
      <c r="H1" s="388"/>
      <c r="I1" s="388"/>
      <c r="J1" s="388"/>
      <c r="K1" s="388"/>
      <c r="L1" s="388"/>
      <c r="M1" s="388"/>
      <c r="N1" s="388"/>
      <c r="O1" s="388"/>
      <c r="P1" s="388"/>
      <c r="Q1" s="115"/>
      <c r="R1" s="115"/>
      <c r="S1" s="2"/>
      <c r="V1" s="4"/>
      <c r="W1" s="5"/>
      <c r="X1" s="2"/>
    </row>
    <row r="2" spans="1:24" s="3" customFormat="1" ht="21">
      <c r="A2" s="353"/>
      <c r="B2" s="353"/>
      <c r="C2" s="353"/>
      <c r="D2" s="353"/>
      <c r="E2" s="353"/>
      <c r="F2" s="353"/>
      <c r="G2" s="353"/>
      <c r="H2" s="353"/>
      <c r="I2" s="353"/>
      <c r="J2" s="353"/>
      <c r="K2" s="353"/>
      <c r="L2" s="353"/>
      <c r="M2" s="245"/>
      <c r="N2" s="353"/>
      <c r="O2" s="2"/>
      <c r="P2" s="115"/>
      <c r="Q2" s="2"/>
      <c r="R2" s="2"/>
      <c r="S2" s="2"/>
      <c r="V2" s="4"/>
      <c r="W2" s="5"/>
      <c r="X2" s="2"/>
    </row>
    <row r="3" spans="1:24" s="9" customFormat="1" ht="15.6">
      <c r="A3" s="386" t="s">
        <v>11</v>
      </c>
      <c r="B3" s="386"/>
      <c r="C3" s="386"/>
      <c r="D3" s="7"/>
      <c r="E3" s="8"/>
      <c r="F3" s="7"/>
      <c r="G3" s="7"/>
      <c r="H3" s="7"/>
      <c r="I3" s="7"/>
      <c r="J3" s="7"/>
      <c r="K3" s="7"/>
      <c r="O3" s="70" t="s">
        <v>218</v>
      </c>
      <c r="R3" s="175"/>
      <c r="S3" s="7"/>
      <c r="X3" s="7"/>
    </row>
    <row r="4" spans="1:24">
      <c r="A4" s="362"/>
      <c r="B4" s="60"/>
      <c r="C4" s="60"/>
      <c r="D4" s="362"/>
      <c r="E4" s="60"/>
      <c r="F4" s="362"/>
      <c r="G4" s="362"/>
      <c r="H4" s="362"/>
      <c r="I4" s="401"/>
      <c r="J4" s="401"/>
      <c r="K4" s="401"/>
      <c r="L4" s="401"/>
      <c r="M4" s="401"/>
      <c r="N4" s="401"/>
      <c r="O4" s="401"/>
      <c r="P4" s="241"/>
      <c r="Q4" s="362"/>
      <c r="R4" s="362"/>
    </row>
    <row r="5" spans="1:24" ht="15.6">
      <c r="A5" s="165" t="s">
        <v>289</v>
      </c>
      <c r="B5" s="165"/>
      <c r="C5" s="165"/>
      <c r="D5" s="165"/>
      <c r="E5" s="165"/>
      <c r="F5" s="400"/>
      <c r="G5" s="400"/>
      <c r="H5" s="290"/>
      <c r="I5" s="267"/>
      <c r="J5" s="267"/>
      <c r="K5" s="267"/>
      <c r="L5" s="7"/>
      <c r="M5" s="15"/>
      <c r="N5" s="16"/>
      <c r="Q5" s="362"/>
    </row>
    <row r="6" spans="1:24">
      <c r="A6" s="399"/>
      <c r="B6" s="399"/>
      <c r="C6" s="399"/>
      <c r="D6" s="399"/>
      <c r="E6" s="399"/>
      <c r="F6" s="362"/>
      <c r="G6" s="362"/>
      <c r="H6" s="362"/>
      <c r="I6" s="362"/>
      <c r="J6" s="362"/>
      <c r="K6" s="362"/>
      <c r="L6" s="362"/>
      <c r="M6" s="362"/>
      <c r="N6" s="362"/>
      <c r="O6" s="362"/>
      <c r="P6" s="241"/>
      <c r="Q6" s="362"/>
      <c r="R6" s="362"/>
    </row>
    <row r="7" spans="1:24">
      <c r="A7" s="358" t="s">
        <v>23</v>
      </c>
      <c r="B7" s="397" t="s">
        <v>13</v>
      </c>
      <c r="C7" s="397"/>
      <c r="D7" s="358" t="s">
        <v>29</v>
      </c>
      <c r="E7" s="158" t="s">
        <v>69</v>
      </c>
      <c r="F7" s="398" t="s">
        <v>30</v>
      </c>
      <c r="G7" s="398"/>
      <c r="H7" s="398"/>
      <c r="I7" s="398" t="s">
        <v>31</v>
      </c>
      <c r="J7" s="398"/>
      <c r="K7" s="398"/>
      <c r="L7" s="398" t="s">
        <v>32</v>
      </c>
      <c r="M7" s="398"/>
      <c r="N7" s="398"/>
      <c r="O7" s="359" t="s">
        <v>18</v>
      </c>
      <c r="P7" s="359" t="s">
        <v>54</v>
      </c>
      <c r="Q7" s="374"/>
    </row>
    <row r="8" spans="1:24">
      <c r="A8" s="215"/>
      <c r="B8" s="215"/>
      <c r="C8" s="215"/>
      <c r="D8" s="215"/>
      <c r="E8" s="216"/>
      <c r="F8" s="217"/>
      <c r="G8" s="217"/>
      <c r="H8" s="217"/>
      <c r="I8" s="217"/>
      <c r="J8" s="217"/>
      <c r="K8" s="217"/>
      <c r="L8" s="217"/>
      <c r="M8" s="217"/>
      <c r="N8" s="217"/>
      <c r="O8" s="217"/>
      <c r="P8" s="217"/>
      <c r="Q8" s="217"/>
    </row>
    <row r="9" spans="1:24" s="65" customFormat="1" ht="13.2">
      <c r="A9" s="189" t="s">
        <v>20</v>
      </c>
      <c r="B9" s="190" t="s">
        <v>238</v>
      </c>
      <c r="C9" s="190" t="s">
        <v>239</v>
      </c>
      <c r="D9" s="135">
        <v>1985</v>
      </c>
      <c r="E9" s="69" t="s">
        <v>139</v>
      </c>
      <c r="F9" s="135">
        <v>96</v>
      </c>
      <c r="G9" s="135">
        <v>97</v>
      </c>
      <c r="H9" s="64">
        <v>193</v>
      </c>
      <c r="I9" s="135">
        <v>89</v>
      </c>
      <c r="J9" s="135">
        <v>91</v>
      </c>
      <c r="K9" s="64">
        <v>180</v>
      </c>
      <c r="L9" s="135">
        <v>79</v>
      </c>
      <c r="M9" s="135">
        <v>83</v>
      </c>
      <c r="N9" s="64">
        <v>162</v>
      </c>
      <c r="O9" s="64">
        <v>535</v>
      </c>
      <c r="P9" s="217">
        <v>6</v>
      </c>
      <c r="Q9" s="238"/>
    </row>
    <row r="10" spans="1:24" s="65" customFormat="1" ht="13.2">
      <c r="A10" s="189" t="s">
        <v>21</v>
      </c>
      <c r="B10" s="65" t="s">
        <v>222</v>
      </c>
      <c r="C10" s="65" t="s">
        <v>244</v>
      </c>
      <c r="D10" s="135">
        <v>1993</v>
      </c>
      <c r="E10" s="69" t="s">
        <v>140</v>
      </c>
      <c r="F10" s="238">
        <v>95</v>
      </c>
      <c r="G10" s="238">
        <v>92</v>
      </c>
      <c r="H10" s="64">
        <v>187</v>
      </c>
      <c r="I10" s="68">
        <v>84</v>
      </c>
      <c r="J10" s="68">
        <v>90</v>
      </c>
      <c r="K10" s="64">
        <v>174</v>
      </c>
      <c r="L10" s="68">
        <v>88</v>
      </c>
      <c r="M10" s="68">
        <v>85</v>
      </c>
      <c r="N10" s="64">
        <v>173</v>
      </c>
      <c r="O10" s="64">
        <v>534</v>
      </c>
      <c r="P10" s="217">
        <v>5</v>
      </c>
      <c r="Q10" s="238"/>
    </row>
    <row r="11" spans="1:24" s="65" customFormat="1" ht="13.2">
      <c r="A11" s="189" t="s">
        <v>27</v>
      </c>
      <c r="B11" s="65" t="s">
        <v>225</v>
      </c>
      <c r="C11" s="65" t="s">
        <v>144</v>
      </c>
      <c r="D11" s="135">
        <v>1975</v>
      </c>
      <c r="E11" s="136" t="s">
        <v>226</v>
      </c>
      <c r="F11" s="135">
        <v>92</v>
      </c>
      <c r="G11" s="135">
        <v>91</v>
      </c>
      <c r="H11" s="64">
        <v>183</v>
      </c>
      <c r="I11" s="135">
        <v>91</v>
      </c>
      <c r="J11" s="135">
        <v>84</v>
      </c>
      <c r="K11" s="64">
        <v>175</v>
      </c>
      <c r="L11" s="135">
        <v>79</v>
      </c>
      <c r="M11" s="135">
        <v>87</v>
      </c>
      <c r="N11" s="64">
        <v>166</v>
      </c>
      <c r="O11" s="64">
        <v>524</v>
      </c>
      <c r="P11" s="217">
        <v>4</v>
      </c>
      <c r="Q11" s="238"/>
    </row>
    <row r="12" spans="1:24" s="65" customFormat="1" ht="13.2">
      <c r="A12" s="362">
        <v>4</v>
      </c>
      <c r="B12" s="69" t="s">
        <v>222</v>
      </c>
      <c r="C12" s="69" t="s">
        <v>223</v>
      </c>
      <c r="D12" s="238">
        <v>1985</v>
      </c>
      <c r="E12" s="69" t="s">
        <v>224</v>
      </c>
      <c r="F12" s="135">
        <v>93</v>
      </c>
      <c r="G12" s="135">
        <v>97</v>
      </c>
      <c r="H12" s="64">
        <v>190</v>
      </c>
      <c r="I12" s="135">
        <v>87</v>
      </c>
      <c r="J12" s="135">
        <v>86</v>
      </c>
      <c r="K12" s="64">
        <v>173</v>
      </c>
      <c r="L12" s="135">
        <v>81</v>
      </c>
      <c r="M12" s="135">
        <v>79</v>
      </c>
      <c r="N12" s="64">
        <v>160</v>
      </c>
      <c r="O12" s="64">
        <v>523</v>
      </c>
      <c r="P12" s="217">
        <v>6</v>
      </c>
      <c r="Q12" s="238"/>
    </row>
    <row r="13" spans="1:24" s="65" customFormat="1" ht="13.2">
      <c r="A13" s="362">
        <v>5</v>
      </c>
      <c r="B13" s="69" t="s">
        <v>229</v>
      </c>
      <c r="C13" s="69" t="s">
        <v>230</v>
      </c>
      <c r="D13" s="135">
        <v>1979</v>
      </c>
      <c r="E13" s="136" t="s">
        <v>140</v>
      </c>
      <c r="F13" s="238">
        <v>91</v>
      </c>
      <c r="G13" s="238">
        <v>93</v>
      </c>
      <c r="H13" s="64">
        <v>184</v>
      </c>
      <c r="I13" s="238">
        <v>91</v>
      </c>
      <c r="J13" s="238">
        <v>90</v>
      </c>
      <c r="K13" s="64">
        <v>181</v>
      </c>
      <c r="L13" s="238">
        <v>80</v>
      </c>
      <c r="M13" s="238">
        <v>73</v>
      </c>
      <c r="N13" s="64">
        <v>153</v>
      </c>
      <c r="O13" s="64">
        <v>518</v>
      </c>
      <c r="P13" s="217">
        <v>4</v>
      </c>
      <c r="Q13" s="238"/>
    </row>
    <row r="14" spans="1:24" s="65" customFormat="1" ht="13.2">
      <c r="A14" s="362">
        <v>6</v>
      </c>
      <c r="B14" s="69" t="s">
        <v>242</v>
      </c>
      <c r="C14" s="69" t="s">
        <v>243</v>
      </c>
      <c r="D14" s="238">
        <v>1976</v>
      </c>
      <c r="E14" s="69" t="s">
        <v>136</v>
      </c>
      <c r="F14" s="66">
        <v>93</v>
      </c>
      <c r="G14" s="66">
        <v>96</v>
      </c>
      <c r="H14" s="64">
        <v>189</v>
      </c>
      <c r="I14" s="374">
        <v>88</v>
      </c>
      <c r="J14" s="374">
        <v>86</v>
      </c>
      <c r="K14" s="64">
        <v>174</v>
      </c>
      <c r="L14" s="374">
        <v>65</v>
      </c>
      <c r="M14" s="374">
        <v>68</v>
      </c>
      <c r="N14" s="64">
        <v>133</v>
      </c>
      <c r="O14" s="64">
        <v>496</v>
      </c>
      <c r="P14" s="217">
        <v>9</v>
      </c>
      <c r="Q14" s="238"/>
    </row>
    <row r="15" spans="1:24" s="65" customFormat="1" ht="13.2">
      <c r="A15" s="362">
        <v>7</v>
      </c>
      <c r="B15" s="69" t="s">
        <v>234</v>
      </c>
      <c r="C15" s="69" t="s">
        <v>235</v>
      </c>
      <c r="D15" s="238">
        <v>1987</v>
      </c>
      <c r="E15" s="69" t="s">
        <v>140</v>
      </c>
      <c r="F15" s="66">
        <v>98</v>
      </c>
      <c r="G15" s="66">
        <v>94</v>
      </c>
      <c r="H15" s="64">
        <v>192</v>
      </c>
      <c r="I15" s="374">
        <v>80</v>
      </c>
      <c r="J15" s="374">
        <v>80</v>
      </c>
      <c r="K15" s="64">
        <v>160</v>
      </c>
      <c r="L15" s="374">
        <v>81</v>
      </c>
      <c r="M15" s="374">
        <v>62</v>
      </c>
      <c r="N15" s="64">
        <v>143</v>
      </c>
      <c r="O15" s="64">
        <v>495</v>
      </c>
      <c r="P15" s="217">
        <v>5</v>
      </c>
      <c r="Q15" s="238"/>
    </row>
    <row r="16" spans="1:24" s="65" customFormat="1" ht="13.2">
      <c r="A16" s="362">
        <v>8</v>
      </c>
      <c r="B16" s="69" t="s">
        <v>245</v>
      </c>
      <c r="C16" s="69" t="s">
        <v>246</v>
      </c>
      <c r="D16" s="238">
        <v>1991</v>
      </c>
      <c r="E16" s="69" t="s">
        <v>140</v>
      </c>
      <c r="F16" s="66">
        <v>88</v>
      </c>
      <c r="G16" s="66">
        <v>92</v>
      </c>
      <c r="H16" s="64">
        <v>180</v>
      </c>
      <c r="I16" s="374">
        <v>72</v>
      </c>
      <c r="J16" s="374">
        <v>74</v>
      </c>
      <c r="K16" s="64">
        <v>146</v>
      </c>
      <c r="L16" s="374">
        <v>77</v>
      </c>
      <c r="M16" s="374">
        <v>70</v>
      </c>
      <c r="N16" s="64">
        <v>147</v>
      </c>
      <c r="O16" s="64">
        <v>473</v>
      </c>
      <c r="P16" s="217">
        <v>4</v>
      </c>
      <c r="Q16" s="238"/>
    </row>
    <row r="17" spans="1:19" s="65" customFormat="1" ht="13.2">
      <c r="A17" s="362">
        <v>9</v>
      </c>
      <c r="B17" s="69" t="s">
        <v>247</v>
      </c>
      <c r="C17" s="69" t="s">
        <v>248</v>
      </c>
      <c r="D17" s="238">
        <v>1993</v>
      </c>
      <c r="E17" s="69" t="s">
        <v>145</v>
      </c>
      <c r="F17" s="66">
        <v>80</v>
      </c>
      <c r="G17" s="66">
        <v>83</v>
      </c>
      <c r="H17" s="64">
        <v>163</v>
      </c>
      <c r="I17" s="374">
        <v>80</v>
      </c>
      <c r="J17" s="374">
        <v>77</v>
      </c>
      <c r="K17" s="64">
        <v>157</v>
      </c>
      <c r="L17" s="374">
        <v>66</v>
      </c>
      <c r="M17" s="374">
        <v>73</v>
      </c>
      <c r="N17" s="64">
        <v>139</v>
      </c>
      <c r="O17" s="64">
        <v>459</v>
      </c>
      <c r="P17" s="217">
        <v>2</v>
      </c>
      <c r="Q17" s="238"/>
    </row>
    <row r="18" spans="1:19" s="65" customFormat="1" ht="13.2">
      <c r="A18" s="63"/>
      <c r="B18" s="41"/>
      <c r="C18" s="41"/>
      <c r="D18" s="40"/>
      <c r="E18" s="41"/>
      <c r="F18" s="67"/>
      <c r="G18" s="67"/>
      <c r="H18" s="64"/>
      <c r="I18" s="63"/>
      <c r="J18" s="63"/>
      <c r="K18" s="64"/>
      <c r="L18" s="63"/>
      <c r="M18" s="63"/>
      <c r="N18" s="64"/>
      <c r="O18" s="64"/>
      <c r="P18" s="217"/>
      <c r="Q18" s="40"/>
      <c r="R18" s="64"/>
    </row>
    <row r="19" spans="1:19" ht="15.6">
      <c r="A19" s="165" t="s">
        <v>290</v>
      </c>
      <c r="B19" s="165"/>
      <c r="C19" s="165"/>
      <c r="D19" s="165"/>
      <c r="E19" s="165"/>
      <c r="F19" s="400"/>
      <c r="G19" s="400"/>
      <c r="H19" s="290"/>
      <c r="J19" s="14"/>
      <c r="K19" s="7"/>
      <c r="L19" s="7"/>
      <c r="M19" s="15"/>
      <c r="N19" s="16"/>
      <c r="Q19" s="362"/>
    </row>
    <row r="20" spans="1:19">
      <c r="A20" s="399"/>
      <c r="B20" s="399"/>
      <c r="C20" s="399"/>
      <c r="D20" s="399"/>
      <c r="E20" s="399"/>
      <c r="F20" s="360"/>
      <c r="G20" s="360"/>
      <c r="H20" s="360"/>
      <c r="I20" s="360"/>
      <c r="J20" s="360"/>
      <c r="K20" s="360"/>
      <c r="L20" s="360"/>
      <c r="M20" s="360"/>
      <c r="N20" s="360"/>
      <c r="O20" s="360"/>
      <c r="P20" s="243"/>
      <c r="Q20" s="360"/>
      <c r="R20" s="360"/>
    </row>
    <row r="21" spans="1:19">
      <c r="A21" s="358" t="s">
        <v>23</v>
      </c>
      <c r="B21" s="397" t="s">
        <v>13</v>
      </c>
      <c r="C21" s="397"/>
      <c r="D21" s="358" t="s">
        <v>29</v>
      </c>
      <c r="E21" s="158" t="s">
        <v>69</v>
      </c>
      <c r="F21" s="398" t="s">
        <v>30</v>
      </c>
      <c r="G21" s="398"/>
      <c r="H21" s="398"/>
      <c r="I21" s="398" t="s">
        <v>31</v>
      </c>
      <c r="J21" s="398"/>
      <c r="K21" s="398"/>
      <c r="L21" s="398" t="s">
        <v>32</v>
      </c>
      <c r="M21" s="398"/>
      <c r="N21" s="398"/>
      <c r="O21" s="359" t="s">
        <v>18</v>
      </c>
      <c r="P21" s="359" t="s">
        <v>54</v>
      </c>
      <c r="Q21" s="374"/>
    </row>
    <row r="22" spans="1:19">
      <c r="A22" s="215"/>
      <c r="B22" s="215"/>
      <c r="C22" s="215"/>
      <c r="D22" s="215"/>
      <c r="E22" s="216"/>
      <c r="F22" s="217"/>
      <c r="G22" s="217"/>
      <c r="H22" s="217"/>
      <c r="I22" s="217"/>
      <c r="J22" s="217"/>
      <c r="K22" s="217"/>
      <c r="L22" s="217"/>
      <c r="M22" s="217"/>
      <c r="N22" s="217"/>
      <c r="O22" s="217"/>
      <c r="P22" s="217"/>
      <c r="Q22" s="217"/>
    </row>
    <row r="23" spans="1:19">
      <c r="A23" s="188" t="s">
        <v>20</v>
      </c>
      <c r="B23" s="65" t="s">
        <v>256</v>
      </c>
      <c r="C23" s="65" t="s">
        <v>257</v>
      </c>
      <c r="D23" s="238">
        <v>1999</v>
      </c>
      <c r="E23" s="136" t="s">
        <v>154</v>
      </c>
      <c r="F23" s="135">
        <v>89</v>
      </c>
      <c r="G23" s="135">
        <v>86</v>
      </c>
      <c r="H23" s="64">
        <v>175</v>
      </c>
      <c r="I23" s="135">
        <v>82</v>
      </c>
      <c r="J23" s="135">
        <v>85</v>
      </c>
      <c r="K23" s="64">
        <v>167</v>
      </c>
      <c r="L23" s="135">
        <v>84</v>
      </c>
      <c r="M23" s="135">
        <v>77</v>
      </c>
      <c r="N23" s="64">
        <v>161</v>
      </c>
      <c r="O23" s="64">
        <v>503</v>
      </c>
      <c r="P23" s="217">
        <v>3</v>
      </c>
      <c r="Q23" s="135"/>
      <c r="S23" s="40"/>
    </row>
    <row r="24" spans="1:19">
      <c r="A24" s="188" t="s">
        <v>21</v>
      </c>
      <c r="B24" s="65" t="s">
        <v>249</v>
      </c>
      <c r="C24" s="65" t="s">
        <v>250</v>
      </c>
      <c r="D24" s="238">
        <v>2002</v>
      </c>
      <c r="E24" s="136" t="s">
        <v>140</v>
      </c>
      <c r="F24" s="135">
        <v>92</v>
      </c>
      <c r="G24" s="135">
        <v>85</v>
      </c>
      <c r="H24" s="64">
        <v>177</v>
      </c>
      <c r="I24" s="135">
        <v>83</v>
      </c>
      <c r="J24" s="135">
        <v>89</v>
      </c>
      <c r="K24" s="64">
        <v>172</v>
      </c>
      <c r="L24" s="135">
        <v>83</v>
      </c>
      <c r="M24" s="135">
        <v>70</v>
      </c>
      <c r="N24" s="64">
        <v>153</v>
      </c>
      <c r="O24" s="64">
        <v>502</v>
      </c>
      <c r="P24" s="217">
        <v>2</v>
      </c>
      <c r="Q24" s="135"/>
      <c r="S24" s="40"/>
    </row>
    <row r="25" spans="1:19" s="65" customFormat="1" ht="13.2">
      <c r="A25" s="188" t="s">
        <v>27</v>
      </c>
      <c r="B25" s="65" t="s">
        <v>260</v>
      </c>
      <c r="C25" s="65" t="s">
        <v>261</v>
      </c>
      <c r="D25" s="238">
        <v>1998</v>
      </c>
      <c r="E25" s="136" t="s">
        <v>154</v>
      </c>
      <c r="F25" s="135">
        <v>85</v>
      </c>
      <c r="G25" s="135">
        <v>88</v>
      </c>
      <c r="H25" s="64">
        <v>173</v>
      </c>
      <c r="I25" s="135">
        <v>84</v>
      </c>
      <c r="J25" s="135">
        <v>88</v>
      </c>
      <c r="K25" s="64">
        <v>172</v>
      </c>
      <c r="L25" s="135">
        <v>76</v>
      </c>
      <c r="M25" s="135">
        <v>77</v>
      </c>
      <c r="N25" s="64">
        <v>153</v>
      </c>
      <c r="O25" s="64">
        <v>498</v>
      </c>
      <c r="P25" s="217">
        <v>7</v>
      </c>
      <c r="Q25" s="135"/>
      <c r="S25" s="40"/>
    </row>
    <row r="26" spans="1:19" s="65" customFormat="1" ht="13.2">
      <c r="A26" s="135">
        <v>4</v>
      </c>
      <c r="B26" s="69" t="s">
        <v>67</v>
      </c>
      <c r="C26" s="69" t="s">
        <v>68</v>
      </c>
      <c r="D26" s="238">
        <v>2000</v>
      </c>
      <c r="E26" s="136" t="s">
        <v>165</v>
      </c>
      <c r="F26" s="135">
        <v>90</v>
      </c>
      <c r="G26" s="135">
        <v>83</v>
      </c>
      <c r="H26" s="64">
        <v>173</v>
      </c>
      <c r="I26" s="135">
        <v>89</v>
      </c>
      <c r="J26" s="135">
        <v>77</v>
      </c>
      <c r="K26" s="64">
        <v>166</v>
      </c>
      <c r="L26" s="135">
        <v>73</v>
      </c>
      <c r="M26" s="135">
        <v>81</v>
      </c>
      <c r="N26" s="64">
        <v>154</v>
      </c>
      <c r="O26" s="64">
        <v>493</v>
      </c>
      <c r="P26" s="217">
        <v>1</v>
      </c>
      <c r="Q26" s="135"/>
      <c r="S26" s="40"/>
    </row>
    <row r="27" spans="1:19" s="65" customFormat="1" ht="13.2">
      <c r="A27" s="135">
        <v>5</v>
      </c>
      <c r="B27" s="69" t="s">
        <v>254</v>
      </c>
      <c r="C27" s="69" t="s">
        <v>228</v>
      </c>
      <c r="D27" s="238">
        <v>1998</v>
      </c>
      <c r="E27" s="136" t="s">
        <v>154</v>
      </c>
      <c r="F27" s="135">
        <v>84</v>
      </c>
      <c r="G27" s="135">
        <v>85</v>
      </c>
      <c r="H27" s="64">
        <v>169</v>
      </c>
      <c r="I27" s="135">
        <v>82</v>
      </c>
      <c r="J27" s="135">
        <v>81</v>
      </c>
      <c r="K27" s="64">
        <v>163</v>
      </c>
      <c r="L27" s="135">
        <v>79</v>
      </c>
      <c r="M27" s="135">
        <v>77</v>
      </c>
      <c r="N27" s="64">
        <v>156</v>
      </c>
      <c r="O27" s="64">
        <v>488</v>
      </c>
      <c r="P27" s="217">
        <v>2</v>
      </c>
      <c r="Q27" s="135"/>
      <c r="S27" s="40"/>
    </row>
    <row r="28" spans="1:19" s="65" customFormat="1" ht="13.2">
      <c r="A28" s="135">
        <v>6</v>
      </c>
      <c r="B28" s="69" t="s">
        <v>255</v>
      </c>
      <c r="C28" s="69" t="s">
        <v>164</v>
      </c>
      <c r="D28" s="238">
        <v>1998</v>
      </c>
      <c r="E28" s="136" t="s">
        <v>154</v>
      </c>
      <c r="F28" s="135">
        <v>86</v>
      </c>
      <c r="G28" s="135">
        <v>83</v>
      </c>
      <c r="H28" s="64">
        <v>169</v>
      </c>
      <c r="I28" s="135">
        <v>81</v>
      </c>
      <c r="J28" s="135">
        <v>86</v>
      </c>
      <c r="K28" s="64">
        <v>167</v>
      </c>
      <c r="L28" s="135">
        <v>65</v>
      </c>
      <c r="M28" s="135">
        <v>78</v>
      </c>
      <c r="N28" s="64">
        <v>143</v>
      </c>
      <c r="O28" s="64">
        <v>479</v>
      </c>
      <c r="P28" s="217">
        <v>3</v>
      </c>
      <c r="Q28" s="135"/>
      <c r="S28" s="40"/>
    </row>
    <row r="29" spans="1:19" s="65" customFormat="1" ht="13.2">
      <c r="A29" s="135">
        <v>7</v>
      </c>
      <c r="B29" s="69" t="s">
        <v>258</v>
      </c>
      <c r="C29" s="69" t="s">
        <v>259</v>
      </c>
      <c r="D29" s="238">
        <v>2001</v>
      </c>
      <c r="E29" s="136" t="s">
        <v>139</v>
      </c>
      <c r="F29" s="135">
        <v>93</v>
      </c>
      <c r="G29" s="135">
        <v>86</v>
      </c>
      <c r="H29" s="64">
        <v>179</v>
      </c>
      <c r="I29" s="135">
        <v>71</v>
      </c>
      <c r="J29" s="135">
        <v>81</v>
      </c>
      <c r="K29" s="64">
        <v>152</v>
      </c>
      <c r="L29" s="135">
        <v>61</v>
      </c>
      <c r="M29" s="135">
        <v>70</v>
      </c>
      <c r="N29" s="64">
        <v>131</v>
      </c>
      <c r="O29" s="64">
        <v>462</v>
      </c>
      <c r="P29" s="217">
        <v>3</v>
      </c>
      <c r="Q29" s="135"/>
      <c r="S29" s="40"/>
    </row>
    <row r="30" spans="1:19">
      <c r="A30" s="135">
        <v>8</v>
      </c>
      <c r="B30" s="69" t="s">
        <v>438</v>
      </c>
      <c r="C30" s="69" t="s">
        <v>439</v>
      </c>
      <c r="D30" s="238">
        <v>2000</v>
      </c>
      <c r="E30" s="136" t="s">
        <v>139</v>
      </c>
      <c r="F30" s="135">
        <v>85</v>
      </c>
      <c r="G30" s="135">
        <v>80</v>
      </c>
      <c r="H30" s="64">
        <v>165</v>
      </c>
      <c r="I30" s="135">
        <v>63</v>
      </c>
      <c r="J30" s="135">
        <v>71</v>
      </c>
      <c r="K30" s="64">
        <v>134</v>
      </c>
      <c r="L30" s="135">
        <v>71</v>
      </c>
      <c r="M30" s="135">
        <v>84</v>
      </c>
      <c r="N30" s="64">
        <v>155</v>
      </c>
      <c r="O30" s="64">
        <v>454</v>
      </c>
      <c r="P30" s="217">
        <v>3</v>
      </c>
      <c r="Q30" s="135"/>
    </row>
    <row r="31" spans="1:19">
      <c r="A31" s="135">
        <v>9</v>
      </c>
      <c r="B31" s="69" t="s">
        <v>266</v>
      </c>
      <c r="C31" s="69" t="s">
        <v>267</v>
      </c>
      <c r="D31" s="238">
        <v>2001</v>
      </c>
      <c r="E31" s="136" t="s">
        <v>145</v>
      </c>
      <c r="F31" s="135">
        <v>82</v>
      </c>
      <c r="G31" s="135">
        <v>80</v>
      </c>
      <c r="H31" s="64">
        <v>162</v>
      </c>
      <c r="I31" s="135">
        <v>70</v>
      </c>
      <c r="J31" s="135">
        <v>73</v>
      </c>
      <c r="K31" s="64">
        <v>143</v>
      </c>
      <c r="L31" s="135">
        <v>76</v>
      </c>
      <c r="M31" s="135">
        <v>65</v>
      </c>
      <c r="N31" s="64">
        <v>141</v>
      </c>
      <c r="O31" s="64">
        <v>446</v>
      </c>
      <c r="P31" s="217">
        <v>0</v>
      </c>
      <c r="Q31" s="135"/>
    </row>
    <row r="32" spans="1:19">
      <c r="A32" s="135">
        <v>10</v>
      </c>
      <c r="B32" s="69" t="s">
        <v>166</v>
      </c>
      <c r="C32" s="69" t="s">
        <v>167</v>
      </c>
      <c r="D32" s="238">
        <v>2004</v>
      </c>
      <c r="E32" s="136" t="s">
        <v>165</v>
      </c>
      <c r="F32" s="135">
        <v>79</v>
      </c>
      <c r="G32" s="135">
        <v>90</v>
      </c>
      <c r="H32" s="64">
        <v>169</v>
      </c>
      <c r="I32" s="135">
        <v>63</v>
      </c>
      <c r="J32" s="135">
        <v>61</v>
      </c>
      <c r="K32" s="64">
        <v>124</v>
      </c>
      <c r="L32" s="135">
        <v>75</v>
      </c>
      <c r="M32" s="135">
        <v>64</v>
      </c>
      <c r="N32" s="64">
        <v>139</v>
      </c>
      <c r="O32" s="64">
        <v>432</v>
      </c>
      <c r="P32" s="217">
        <v>3</v>
      </c>
    </row>
    <row r="33" spans="1:16">
      <c r="A33" s="135">
        <v>11</v>
      </c>
      <c r="B33" s="69" t="s">
        <v>242</v>
      </c>
      <c r="C33" s="69" t="s">
        <v>262</v>
      </c>
      <c r="D33" s="238">
        <v>2001</v>
      </c>
      <c r="E33" s="136" t="s">
        <v>154</v>
      </c>
      <c r="F33" s="135">
        <v>81</v>
      </c>
      <c r="G33" s="135">
        <v>72</v>
      </c>
      <c r="H33" s="64">
        <v>153</v>
      </c>
      <c r="I33" s="135">
        <v>52</v>
      </c>
      <c r="J33" s="135">
        <v>53</v>
      </c>
      <c r="K33" s="64">
        <v>105</v>
      </c>
      <c r="L33" s="135">
        <v>58</v>
      </c>
      <c r="M33" s="135">
        <v>74</v>
      </c>
      <c r="N33" s="64">
        <v>132</v>
      </c>
      <c r="O33" s="64">
        <v>390</v>
      </c>
      <c r="P33" s="217">
        <v>2</v>
      </c>
    </row>
  </sheetData>
  <mergeCells count="16">
    <mergeCell ref="A1:P1"/>
    <mergeCell ref="A3:C3"/>
    <mergeCell ref="I4:M4"/>
    <mergeCell ref="N4:O4"/>
    <mergeCell ref="L21:N21"/>
    <mergeCell ref="F5:G5"/>
    <mergeCell ref="A6:E6"/>
    <mergeCell ref="B7:C7"/>
    <mergeCell ref="F7:H7"/>
    <mergeCell ref="I7:K7"/>
    <mergeCell ref="L7:N7"/>
    <mergeCell ref="F19:G19"/>
    <mergeCell ref="A20:E20"/>
    <mergeCell ref="B21:C21"/>
    <mergeCell ref="F21:H21"/>
    <mergeCell ref="I21:K21"/>
  </mergeCells>
  <conditionalFormatting sqref="F2:K3 E2">
    <cfRule type="cellIs" dxfId="69" priority="2" stopIfTrue="1" operator="equal">
      <formula>100</formula>
    </cfRule>
  </conditionalFormatting>
  <pageMargins left="0.70866141732283472" right="0.11811023622047245" top="0.74803149606299213" bottom="0.74803149606299213" header="0.31496062992125984" footer="0.31496062992125984"/>
  <pageSetup paperSize="9" scale="84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P43"/>
  <sheetViews>
    <sheetView topLeftCell="A10" workbookViewId="0">
      <selection activeCell="E70" sqref="E70"/>
    </sheetView>
  </sheetViews>
  <sheetFormatPr defaultRowHeight="14.4"/>
  <cols>
    <col min="1" max="1" width="11.33203125" style="61" customWidth="1"/>
    <col min="2" max="2" width="17.77734375" customWidth="1"/>
    <col min="3" max="3" width="12.77734375" customWidth="1"/>
    <col min="4" max="4" width="16.44140625" customWidth="1"/>
    <col min="5" max="5" width="8.88671875" style="61"/>
    <col min="6" max="6" width="8.88671875" style="320"/>
    <col min="16" max="16" width="9.21875" customWidth="1"/>
    <col min="17" max="17" width="15" customWidth="1"/>
    <col min="18" max="18" width="14.77734375" customWidth="1"/>
    <col min="19" max="19" width="12.6640625" customWidth="1"/>
    <col min="20" max="20" width="9.21875" customWidth="1"/>
  </cols>
  <sheetData>
    <row r="1" spans="1:16" ht="21">
      <c r="A1" s="388" t="s">
        <v>212</v>
      </c>
      <c r="B1" s="388"/>
      <c r="C1" s="388"/>
      <c r="D1" s="388"/>
      <c r="E1" s="388"/>
      <c r="F1" s="388"/>
      <c r="G1" s="388"/>
      <c r="H1" s="115"/>
      <c r="I1" s="115"/>
      <c r="J1" s="115"/>
      <c r="K1" s="115"/>
      <c r="L1" s="115"/>
      <c r="M1" s="115"/>
      <c r="N1" s="115"/>
      <c r="O1" s="115"/>
      <c r="P1" s="115"/>
    </row>
    <row r="2" spans="1:16" ht="21">
      <c r="A2" s="321"/>
      <c r="B2" s="256"/>
      <c r="C2" s="256"/>
      <c r="D2" s="256"/>
      <c r="E2" s="321"/>
      <c r="F2" s="327"/>
      <c r="G2" s="256"/>
      <c r="H2" s="256"/>
      <c r="I2" s="256"/>
      <c r="J2" s="256"/>
      <c r="K2" s="256"/>
      <c r="L2" s="256"/>
      <c r="M2" s="245"/>
      <c r="N2" s="256"/>
      <c r="O2" s="2"/>
      <c r="P2" s="115"/>
    </row>
    <row r="3" spans="1:16" ht="15.6">
      <c r="A3" s="386" t="s">
        <v>11</v>
      </c>
      <c r="B3" s="386"/>
      <c r="C3" s="386"/>
      <c r="D3" s="7"/>
      <c r="E3" s="98"/>
      <c r="F3" s="70" t="s">
        <v>218</v>
      </c>
      <c r="H3" s="7"/>
      <c r="I3" s="7"/>
      <c r="M3" s="9"/>
      <c r="N3" s="9"/>
      <c r="P3" s="9"/>
    </row>
    <row r="4" spans="1:16">
      <c r="A4" s="30"/>
      <c r="B4" s="258"/>
      <c r="C4" s="258"/>
      <c r="D4" s="26"/>
      <c r="E4" s="322"/>
      <c r="F4" s="31"/>
      <c r="G4" s="26"/>
      <c r="H4" s="26"/>
      <c r="I4" s="26"/>
      <c r="J4" s="26"/>
      <c r="K4" s="26"/>
      <c r="L4" s="26"/>
      <c r="M4" s="26"/>
      <c r="N4" s="30"/>
      <c r="O4" s="246"/>
      <c r="P4" s="30"/>
    </row>
    <row r="5" spans="1:16" ht="15.6">
      <c r="A5" s="330" t="s">
        <v>108</v>
      </c>
      <c r="B5" s="165"/>
      <c r="C5" s="165"/>
      <c r="D5" s="165"/>
      <c r="E5" s="260"/>
      <c r="F5" s="261"/>
      <c r="G5" s="267"/>
      <c r="P5" s="30"/>
    </row>
    <row r="6" spans="1:16">
      <c r="B6" s="110"/>
      <c r="P6" s="30"/>
    </row>
    <row r="7" spans="1:16">
      <c r="A7" s="289" t="s">
        <v>291</v>
      </c>
      <c r="B7" s="290" t="s">
        <v>292</v>
      </c>
      <c r="D7" s="290"/>
      <c r="E7" s="323"/>
      <c r="F7" s="309"/>
      <c r="G7" s="290"/>
      <c r="H7" s="290"/>
      <c r="I7" s="290"/>
      <c r="P7" s="30"/>
    </row>
    <row r="8" spans="1:16">
      <c r="B8" s="110"/>
      <c r="P8" s="30"/>
    </row>
    <row r="9" spans="1:16">
      <c r="A9" s="320" t="s">
        <v>20</v>
      </c>
      <c r="B9" s="329" t="s">
        <v>139</v>
      </c>
      <c r="C9" t="s">
        <v>275</v>
      </c>
      <c r="D9" t="s">
        <v>276</v>
      </c>
      <c r="E9" s="61">
        <v>560</v>
      </c>
      <c r="P9" s="30"/>
    </row>
    <row r="10" spans="1:16">
      <c r="A10" s="320"/>
      <c r="B10" s="329"/>
      <c r="C10" t="s">
        <v>137</v>
      </c>
      <c r="D10" t="s">
        <v>138</v>
      </c>
      <c r="E10" s="61">
        <v>557</v>
      </c>
      <c r="P10" s="30"/>
    </row>
    <row r="11" spans="1:16">
      <c r="A11" s="320"/>
      <c r="B11" s="262"/>
      <c r="C11" t="s">
        <v>57</v>
      </c>
      <c r="D11" t="s">
        <v>146</v>
      </c>
      <c r="E11" s="61">
        <v>538</v>
      </c>
      <c r="F11" s="320">
        <v>1655</v>
      </c>
      <c r="P11" s="30"/>
    </row>
    <row r="12" spans="1:16">
      <c r="A12" s="320"/>
      <c r="B12" s="262"/>
      <c r="P12" s="30"/>
    </row>
    <row r="13" spans="1:16">
      <c r="A13" s="320" t="s">
        <v>21</v>
      </c>
      <c r="B13" s="262" t="s">
        <v>440</v>
      </c>
      <c r="C13" t="s">
        <v>131</v>
      </c>
      <c r="D13" t="s">
        <v>132</v>
      </c>
      <c r="E13" s="61">
        <v>572</v>
      </c>
    </row>
    <row r="14" spans="1:16">
      <c r="A14" s="320"/>
      <c r="B14" s="262"/>
      <c r="C14" t="s">
        <v>142</v>
      </c>
      <c r="D14" t="s">
        <v>143</v>
      </c>
      <c r="E14" s="61">
        <v>555</v>
      </c>
    </row>
    <row r="15" spans="1:16">
      <c r="A15" s="320"/>
      <c r="B15" s="262"/>
      <c r="C15" t="s">
        <v>423</v>
      </c>
      <c r="D15" t="s">
        <v>424</v>
      </c>
      <c r="E15" s="61">
        <v>496</v>
      </c>
      <c r="F15" s="320">
        <v>1623</v>
      </c>
    </row>
    <row r="16" spans="1:16">
      <c r="A16" s="320"/>
      <c r="B16" s="262"/>
    </row>
    <row r="17" spans="1:6">
      <c r="A17" s="320" t="s">
        <v>27</v>
      </c>
      <c r="B17" s="262" t="s">
        <v>183</v>
      </c>
      <c r="C17" t="s">
        <v>417</v>
      </c>
      <c r="D17" t="s">
        <v>164</v>
      </c>
      <c r="E17" s="61">
        <v>549</v>
      </c>
    </row>
    <row r="18" spans="1:6">
      <c r="C18" t="s">
        <v>170</v>
      </c>
      <c r="D18" t="s">
        <v>171</v>
      </c>
      <c r="E18" s="61">
        <v>536</v>
      </c>
    </row>
    <row r="19" spans="1:6">
      <c r="C19" t="s">
        <v>173</v>
      </c>
      <c r="D19" t="s">
        <v>174</v>
      </c>
      <c r="E19" s="61">
        <v>535</v>
      </c>
      <c r="F19" s="320">
        <v>1620</v>
      </c>
    </row>
    <row r="21" spans="1:6">
      <c r="A21" s="61">
        <v>4</v>
      </c>
      <c r="B21" t="s">
        <v>145</v>
      </c>
      <c r="C21" t="s">
        <v>158</v>
      </c>
      <c r="D21" t="s">
        <v>159</v>
      </c>
      <c r="E21" s="61">
        <v>549</v>
      </c>
    </row>
    <row r="22" spans="1:6">
      <c r="C22" t="s">
        <v>150</v>
      </c>
      <c r="D22" t="s">
        <v>151</v>
      </c>
      <c r="E22" s="61">
        <v>541</v>
      </c>
    </row>
    <row r="23" spans="1:6">
      <c r="C23" t="s">
        <v>418</v>
      </c>
      <c r="D23" t="s">
        <v>419</v>
      </c>
      <c r="E23" s="61">
        <v>523</v>
      </c>
      <c r="F23" s="320">
        <v>1613</v>
      </c>
    </row>
    <row r="25" spans="1:6">
      <c r="A25" s="61">
        <v>5</v>
      </c>
      <c r="B25" t="s">
        <v>136</v>
      </c>
      <c r="C25" t="s">
        <v>134</v>
      </c>
      <c r="D25" t="s">
        <v>135</v>
      </c>
      <c r="E25" s="61">
        <v>546</v>
      </c>
    </row>
    <row r="26" spans="1:6">
      <c r="C26" t="s">
        <v>55</v>
      </c>
      <c r="D26" t="s">
        <v>141</v>
      </c>
      <c r="E26" s="61">
        <v>540</v>
      </c>
    </row>
    <row r="27" spans="1:6">
      <c r="C27" t="s">
        <v>160</v>
      </c>
      <c r="D27" t="s">
        <v>161</v>
      </c>
      <c r="E27" s="61">
        <v>471</v>
      </c>
      <c r="F27" s="320">
        <v>1557</v>
      </c>
    </row>
    <row r="29" spans="1:6">
      <c r="A29" s="61">
        <v>6</v>
      </c>
      <c r="B29" t="s">
        <v>441</v>
      </c>
      <c r="C29" t="s">
        <v>147</v>
      </c>
      <c r="D29" t="s">
        <v>148</v>
      </c>
      <c r="E29" s="61">
        <v>549</v>
      </c>
    </row>
    <row r="30" spans="1:6">
      <c r="C30" t="s">
        <v>155</v>
      </c>
      <c r="D30" t="s">
        <v>156</v>
      </c>
      <c r="E30" s="61">
        <v>517</v>
      </c>
    </row>
    <row r="31" spans="1:6">
      <c r="C31" t="s">
        <v>155</v>
      </c>
      <c r="D31" t="s">
        <v>425</v>
      </c>
      <c r="E31" s="61">
        <v>490</v>
      </c>
      <c r="F31" s="320">
        <v>1556</v>
      </c>
    </row>
    <row r="33" spans="1:6">
      <c r="A33" s="61">
        <v>7</v>
      </c>
      <c r="B33" t="s">
        <v>140</v>
      </c>
      <c r="C33" t="s">
        <v>179</v>
      </c>
      <c r="D33" t="s">
        <v>180</v>
      </c>
      <c r="E33" s="61">
        <v>516</v>
      </c>
    </row>
    <row r="34" spans="1:6">
      <c r="C34" t="s">
        <v>59</v>
      </c>
      <c r="D34" t="s">
        <v>177</v>
      </c>
      <c r="E34" s="61">
        <v>513</v>
      </c>
    </row>
    <row r="35" spans="1:6">
      <c r="C35" t="s">
        <v>59</v>
      </c>
      <c r="D35" t="s">
        <v>172</v>
      </c>
      <c r="E35" s="61">
        <v>511</v>
      </c>
      <c r="F35" s="320">
        <v>1540</v>
      </c>
    </row>
    <row r="37" spans="1:6">
      <c r="A37" s="61">
        <v>8</v>
      </c>
      <c r="B37" t="s">
        <v>226</v>
      </c>
      <c r="C37" t="s">
        <v>426</v>
      </c>
      <c r="D37" t="s">
        <v>427</v>
      </c>
      <c r="E37" s="61">
        <v>516</v>
      </c>
    </row>
    <row r="38" spans="1:6">
      <c r="C38" t="s">
        <v>422</v>
      </c>
      <c r="D38" t="s">
        <v>144</v>
      </c>
      <c r="E38" s="61">
        <v>510</v>
      </c>
    </row>
    <row r="39" spans="1:6">
      <c r="C39" t="s">
        <v>433</v>
      </c>
      <c r="D39" t="s">
        <v>434</v>
      </c>
      <c r="E39" s="61">
        <v>463</v>
      </c>
      <c r="F39" s="320">
        <v>1489</v>
      </c>
    </row>
    <row r="41" spans="1:6">
      <c r="A41" s="61">
        <v>9</v>
      </c>
      <c r="B41" t="s">
        <v>184</v>
      </c>
      <c r="C41" t="s">
        <v>281</v>
      </c>
      <c r="D41" t="s">
        <v>282</v>
      </c>
      <c r="E41" s="61">
        <v>473</v>
      </c>
    </row>
    <row r="42" spans="1:6">
      <c r="C42" t="s">
        <v>268</v>
      </c>
      <c r="D42" t="s">
        <v>181</v>
      </c>
      <c r="E42" s="61">
        <v>463</v>
      </c>
    </row>
    <row r="43" spans="1:6">
      <c r="C43" t="s">
        <v>435</v>
      </c>
      <c r="D43" t="s">
        <v>436</v>
      </c>
      <c r="E43" s="61">
        <v>454</v>
      </c>
      <c r="F43" s="320">
        <v>1390</v>
      </c>
    </row>
  </sheetData>
  <mergeCells count="2">
    <mergeCell ref="A3:C3"/>
    <mergeCell ref="A1:G1"/>
  </mergeCells>
  <conditionalFormatting sqref="E2:K2 H3:I3">
    <cfRule type="cellIs" dxfId="68" priority="1" stopIfTrue="1" operator="equal">
      <formula>100</formula>
    </cfRule>
  </conditionalFormatting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22D16A-A536-40FF-9126-443B84C284F4}">
  <dimension ref="A1:P19"/>
  <sheetViews>
    <sheetView workbookViewId="0">
      <selection activeCell="E70" sqref="E70"/>
    </sheetView>
  </sheetViews>
  <sheetFormatPr defaultRowHeight="14.4"/>
  <cols>
    <col min="1" max="1" width="11.33203125" style="61" customWidth="1"/>
    <col min="2" max="2" width="17.77734375" customWidth="1"/>
    <col min="3" max="3" width="12.77734375" customWidth="1"/>
    <col min="4" max="4" width="16.44140625" customWidth="1"/>
    <col min="5" max="5" width="8.88671875" style="61"/>
    <col min="6" max="6" width="8.88671875" style="320"/>
    <col min="16" max="16" width="9.21875" customWidth="1"/>
    <col min="17" max="17" width="15" customWidth="1"/>
    <col min="18" max="18" width="14.77734375" customWidth="1"/>
    <col min="19" max="19" width="12.6640625" customWidth="1"/>
    <col min="20" max="20" width="9.21875" customWidth="1"/>
  </cols>
  <sheetData>
    <row r="1" spans="1:16" ht="21">
      <c r="A1" s="388" t="s">
        <v>212</v>
      </c>
      <c r="B1" s="388"/>
      <c r="C1" s="388"/>
      <c r="D1" s="388"/>
      <c r="E1" s="388"/>
      <c r="F1" s="388"/>
      <c r="G1" s="388"/>
      <c r="H1" s="115"/>
      <c r="I1" s="115"/>
      <c r="J1" s="115"/>
      <c r="K1" s="115"/>
      <c r="L1" s="115"/>
      <c r="M1" s="115"/>
      <c r="N1" s="115"/>
      <c r="O1" s="115"/>
      <c r="P1" s="115"/>
    </row>
    <row r="2" spans="1:16" ht="21">
      <c r="A2" s="355"/>
      <c r="B2" s="353"/>
      <c r="C2" s="353"/>
      <c r="D2" s="353"/>
      <c r="E2" s="355"/>
      <c r="F2" s="327"/>
      <c r="G2" s="353"/>
      <c r="H2" s="353"/>
      <c r="I2" s="353"/>
      <c r="J2" s="353"/>
      <c r="K2" s="353"/>
      <c r="L2" s="353"/>
      <c r="M2" s="245"/>
      <c r="N2" s="353"/>
      <c r="O2" s="2"/>
      <c r="P2" s="115"/>
    </row>
    <row r="3" spans="1:16" ht="15.6">
      <c r="A3" s="386" t="s">
        <v>11</v>
      </c>
      <c r="B3" s="386"/>
      <c r="C3" s="386"/>
      <c r="D3" s="7"/>
      <c r="E3" s="98"/>
      <c r="F3" s="70" t="s">
        <v>218</v>
      </c>
      <c r="H3" s="7"/>
      <c r="I3" s="7"/>
      <c r="M3" s="9"/>
      <c r="N3" s="9"/>
      <c r="P3" s="9"/>
    </row>
    <row r="4" spans="1:16">
      <c r="A4" s="30"/>
      <c r="B4" s="354"/>
      <c r="C4" s="354"/>
      <c r="D4" s="26"/>
      <c r="E4" s="322"/>
      <c r="F4" s="31"/>
      <c r="G4" s="26"/>
      <c r="H4" s="26"/>
      <c r="I4" s="26"/>
      <c r="J4" s="26"/>
      <c r="K4" s="26"/>
      <c r="L4" s="26"/>
      <c r="M4" s="26"/>
      <c r="N4" s="30"/>
      <c r="O4" s="246"/>
      <c r="P4" s="30"/>
    </row>
    <row r="5" spans="1:16" ht="15.6">
      <c r="A5" s="165" t="s">
        <v>293</v>
      </c>
      <c r="B5" s="165"/>
      <c r="C5" s="165"/>
      <c r="D5" s="165"/>
      <c r="E5" s="165"/>
      <c r="F5" s="165"/>
      <c r="G5" s="165"/>
      <c r="P5" s="30"/>
    </row>
    <row r="6" spans="1:16">
      <c r="B6" s="110"/>
      <c r="P6" s="30"/>
    </row>
    <row r="7" spans="1:16">
      <c r="A7" s="320" t="s">
        <v>20</v>
      </c>
      <c r="B7" s="329" t="s">
        <v>140</v>
      </c>
      <c r="C7" t="s">
        <v>222</v>
      </c>
      <c r="D7" t="s">
        <v>244</v>
      </c>
      <c r="E7" s="61">
        <v>534</v>
      </c>
      <c r="P7" s="30"/>
    </row>
    <row r="8" spans="1:16">
      <c r="A8" s="320"/>
      <c r="B8" s="329"/>
      <c r="C8" t="s">
        <v>229</v>
      </c>
      <c r="D8" t="s">
        <v>230</v>
      </c>
      <c r="E8" s="61">
        <v>518</v>
      </c>
      <c r="P8" s="30"/>
    </row>
    <row r="9" spans="1:16">
      <c r="A9" s="320"/>
      <c r="B9" s="262"/>
      <c r="C9" t="s">
        <v>234</v>
      </c>
      <c r="D9" t="s">
        <v>235</v>
      </c>
      <c r="E9" s="61">
        <v>495</v>
      </c>
      <c r="F9" s="320">
        <v>1547</v>
      </c>
      <c r="P9" s="30"/>
    </row>
    <row r="10" spans="1:16">
      <c r="A10" s="320"/>
      <c r="B10" s="262"/>
      <c r="P10" s="30"/>
    </row>
    <row r="11" spans="1:16">
      <c r="A11" s="320" t="s">
        <v>21</v>
      </c>
      <c r="B11" s="262" t="s">
        <v>154</v>
      </c>
      <c r="C11" t="s">
        <v>260</v>
      </c>
      <c r="D11" t="s">
        <v>261</v>
      </c>
      <c r="E11" s="61">
        <v>498</v>
      </c>
    </row>
    <row r="12" spans="1:16">
      <c r="A12" s="320"/>
      <c r="B12" s="262"/>
      <c r="C12" t="s">
        <v>254</v>
      </c>
      <c r="D12" t="s">
        <v>228</v>
      </c>
      <c r="E12" s="61">
        <v>488</v>
      </c>
    </row>
    <row r="13" spans="1:16">
      <c r="A13" s="320"/>
      <c r="B13" s="262"/>
      <c r="C13" t="s">
        <v>255</v>
      </c>
      <c r="D13" t="s">
        <v>164</v>
      </c>
      <c r="E13" s="61">
        <v>479</v>
      </c>
      <c r="F13" s="320">
        <v>1465</v>
      </c>
    </row>
    <row r="14" spans="1:16">
      <c r="A14" s="320"/>
      <c r="B14" s="262"/>
    </row>
    <row r="15" spans="1:16">
      <c r="A15" s="320" t="s">
        <v>27</v>
      </c>
      <c r="B15" s="262" t="s">
        <v>139</v>
      </c>
      <c r="C15" t="s">
        <v>238</v>
      </c>
      <c r="D15" t="s">
        <v>239</v>
      </c>
      <c r="E15" s="61">
        <v>535</v>
      </c>
    </row>
    <row r="16" spans="1:16">
      <c r="C16" t="s">
        <v>258</v>
      </c>
      <c r="D16" t="s">
        <v>259</v>
      </c>
      <c r="E16" s="61">
        <v>462</v>
      </c>
    </row>
    <row r="17" spans="1:6">
      <c r="C17" t="s">
        <v>438</v>
      </c>
      <c r="D17" t="s">
        <v>439</v>
      </c>
      <c r="E17" s="61">
        <v>454</v>
      </c>
      <c r="F17" s="320">
        <v>1451</v>
      </c>
    </row>
    <row r="18" spans="1:6" ht="13.2" customHeight="1"/>
    <row r="19" spans="1:6" hidden="1">
      <c r="A19" s="61">
        <v>4</v>
      </c>
    </row>
  </sheetData>
  <mergeCells count="2">
    <mergeCell ref="A1:G1"/>
    <mergeCell ref="A3:C3"/>
  </mergeCells>
  <conditionalFormatting sqref="E2:K2 H3:I3">
    <cfRule type="cellIs" dxfId="67" priority="1" stopIfTrue="1" operator="equal">
      <formula>100</formula>
    </cfRule>
  </conditionalFormatting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Y90"/>
  <sheetViews>
    <sheetView zoomScaleNormal="100" workbookViewId="0">
      <selection activeCell="E70" sqref="E70"/>
    </sheetView>
  </sheetViews>
  <sheetFormatPr defaultColWidth="9.109375" defaultRowHeight="14.4"/>
  <cols>
    <col min="1" max="1" width="5.44140625" style="30" customWidth="1"/>
    <col min="2" max="2" width="14.109375" style="30" customWidth="1"/>
    <col min="3" max="3" width="19.33203125" style="30" customWidth="1"/>
    <col min="4" max="4" width="6.5546875" style="30" customWidth="1"/>
    <col min="5" max="5" width="11.44140625" style="29" customWidth="1"/>
    <col min="6" max="6" width="4.6640625" style="30" customWidth="1"/>
    <col min="7" max="7" width="3.6640625" style="30" customWidth="1"/>
    <col min="8" max="8" width="4.109375" style="30" customWidth="1"/>
    <col min="9" max="9" width="7.88671875" style="30" customWidth="1"/>
    <col min="10" max="11" width="4.44140625" style="30" customWidth="1"/>
    <col min="12" max="12" width="4.6640625" style="30" customWidth="1"/>
    <col min="13" max="13" width="6.44140625" style="30" customWidth="1"/>
    <col min="14" max="14" width="6.88671875" style="30" customWidth="1"/>
    <col min="15" max="15" width="6.88671875" style="246" customWidth="1"/>
    <col min="16" max="16" width="5.88671875" style="30" customWidth="1"/>
    <col min="17" max="17" width="6.5546875" style="14" customWidth="1"/>
    <col min="18" max="18" width="3.33203125" style="30" customWidth="1"/>
    <col min="19" max="19" width="7.5546875" style="30" customWidth="1"/>
    <col min="20" max="20" width="8.109375" style="30" customWidth="1"/>
    <col min="21" max="21" width="6.88671875" style="73" customWidth="1"/>
    <col min="22" max="16384" width="9.109375" style="29"/>
  </cols>
  <sheetData>
    <row r="1" spans="1:25" s="3" customFormat="1" ht="21">
      <c r="A1" s="388" t="s">
        <v>212</v>
      </c>
      <c r="B1" s="388"/>
      <c r="C1" s="388"/>
      <c r="D1" s="388"/>
      <c r="E1" s="388"/>
      <c r="F1" s="388"/>
      <c r="G1" s="388"/>
      <c r="H1" s="388"/>
      <c r="I1" s="388"/>
      <c r="J1" s="388"/>
      <c r="K1" s="388"/>
      <c r="L1" s="388"/>
      <c r="M1" s="388"/>
      <c r="N1" s="388"/>
      <c r="O1" s="388"/>
      <c r="P1" s="388"/>
      <c r="Q1" s="378"/>
      <c r="R1" s="2"/>
      <c r="S1" s="2"/>
      <c r="T1" s="2"/>
      <c r="W1" s="4"/>
      <c r="X1" s="5"/>
      <c r="Y1" s="2"/>
    </row>
    <row r="2" spans="1:25" s="3" customFormat="1" ht="21" customHeight="1">
      <c r="A2" s="256"/>
      <c r="B2" s="256"/>
      <c r="C2" s="256"/>
      <c r="D2" s="256"/>
      <c r="E2" s="256"/>
      <c r="F2" s="256"/>
      <c r="G2" s="256"/>
      <c r="H2" s="256"/>
      <c r="I2" s="256"/>
      <c r="J2" s="256"/>
      <c r="K2" s="256"/>
      <c r="L2" s="256"/>
      <c r="M2" s="245"/>
      <c r="N2" s="256"/>
      <c r="O2" s="2"/>
      <c r="P2" s="115"/>
      <c r="Q2" s="14"/>
      <c r="R2" s="2"/>
      <c r="S2" s="2"/>
      <c r="T2" s="2"/>
      <c r="W2" s="4"/>
      <c r="X2" s="5"/>
      <c r="Y2" s="2"/>
    </row>
    <row r="3" spans="1:25" s="9" customFormat="1" ht="15.6" customHeight="1">
      <c r="A3" s="386" t="s">
        <v>11</v>
      </c>
      <c r="B3" s="386"/>
      <c r="C3" s="386"/>
      <c r="D3" s="7"/>
      <c r="E3" s="8"/>
      <c r="F3" s="7"/>
      <c r="G3" s="7"/>
      <c r="H3" s="7"/>
      <c r="I3" s="7"/>
      <c r="J3" s="7"/>
      <c r="K3" s="7"/>
      <c r="O3" s="70" t="s">
        <v>218</v>
      </c>
      <c r="Q3" s="14"/>
      <c r="T3" s="7"/>
      <c r="Y3" s="7"/>
    </row>
    <row r="4" spans="1:25">
      <c r="A4" s="258"/>
      <c r="B4" s="258"/>
      <c r="C4" s="258"/>
      <c r="D4" s="26"/>
      <c r="E4" s="27"/>
      <c r="F4" s="26"/>
      <c r="G4" s="26"/>
      <c r="H4" s="26"/>
      <c r="I4" s="26"/>
      <c r="J4" s="26"/>
      <c r="K4" s="26"/>
      <c r="L4" s="26"/>
      <c r="M4" s="26"/>
      <c r="S4" s="71"/>
      <c r="T4" s="71"/>
      <c r="U4" s="30"/>
    </row>
    <row r="5" spans="1:25" ht="15.6">
      <c r="A5" s="165" t="s">
        <v>100</v>
      </c>
      <c r="B5" s="165"/>
      <c r="C5" s="165"/>
      <c r="D5" s="165"/>
      <c r="E5" s="292" t="s">
        <v>103</v>
      </c>
      <c r="F5" s="290" t="s">
        <v>102</v>
      </c>
      <c r="G5" s="267"/>
      <c r="H5" s="267"/>
      <c r="I5" s="267"/>
      <c r="J5" s="267"/>
      <c r="K5" s="267"/>
      <c r="L5" s="7"/>
      <c r="M5" s="15"/>
      <c r="N5" s="16"/>
      <c r="O5" s="247"/>
      <c r="P5" s="16"/>
      <c r="Q5" s="379"/>
      <c r="R5" s="32"/>
      <c r="T5" s="72"/>
    </row>
    <row r="6" spans="1:25" ht="15.6">
      <c r="A6" s="74"/>
      <c r="B6" s="74"/>
      <c r="C6" s="74"/>
      <c r="D6" s="74"/>
      <c r="E6" s="31"/>
      <c r="F6" s="13"/>
      <c r="G6" s="7"/>
      <c r="H6" s="13"/>
      <c r="I6" s="7"/>
      <c r="J6" s="14"/>
      <c r="K6" s="7"/>
      <c r="L6" s="7"/>
      <c r="M6" s="15"/>
      <c r="N6" s="16"/>
      <c r="O6" s="247"/>
      <c r="P6" s="16"/>
      <c r="Q6" s="379"/>
      <c r="R6" s="32"/>
      <c r="T6" s="72"/>
    </row>
    <row r="7" spans="1:25" ht="13.8">
      <c r="A7" s="160" t="s">
        <v>35</v>
      </c>
      <c r="B7" s="390" t="s">
        <v>24</v>
      </c>
      <c r="C7" s="390"/>
      <c r="D7" s="259" t="s">
        <v>14</v>
      </c>
      <c r="E7" s="162" t="s">
        <v>69</v>
      </c>
      <c r="F7" s="163" t="s">
        <v>36</v>
      </c>
      <c r="G7" s="163" t="s">
        <v>21</v>
      </c>
      <c r="H7" s="163" t="s">
        <v>27</v>
      </c>
      <c r="I7" s="163" t="s">
        <v>26</v>
      </c>
      <c r="J7" s="163" t="s">
        <v>20</v>
      </c>
      <c r="K7" s="163" t="s">
        <v>21</v>
      </c>
      <c r="L7" s="163" t="s">
        <v>27</v>
      </c>
      <c r="M7" s="163" t="s">
        <v>26</v>
      </c>
      <c r="N7" s="163" t="s">
        <v>18</v>
      </c>
      <c r="O7" s="163" t="s">
        <v>54</v>
      </c>
      <c r="P7" s="163" t="s">
        <v>19</v>
      </c>
      <c r="U7" s="29"/>
    </row>
    <row r="8" spans="1:25" ht="13.8">
      <c r="A8" s="219"/>
      <c r="B8" s="220"/>
      <c r="C8" s="220"/>
      <c r="D8" s="220"/>
      <c r="E8" s="221"/>
      <c r="F8" s="222"/>
      <c r="G8" s="222"/>
      <c r="H8" s="222"/>
      <c r="I8" s="222"/>
      <c r="J8" s="222"/>
      <c r="K8" s="222"/>
      <c r="L8" s="222"/>
      <c r="M8" s="222"/>
      <c r="N8" s="222"/>
      <c r="O8" s="222"/>
      <c r="P8" s="222"/>
      <c r="U8" s="29"/>
    </row>
    <row r="9" spans="1:25" s="78" customFormat="1" ht="13.8">
      <c r="A9" s="133" t="s">
        <v>20</v>
      </c>
      <c r="B9" s="142" t="s">
        <v>179</v>
      </c>
      <c r="C9" s="142" t="s">
        <v>180</v>
      </c>
      <c r="D9" s="38">
        <v>2000</v>
      </c>
      <c r="E9" s="102" t="s">
        <v>140</v>
      </c>
      <c r="F9" s="38">
        <v>96</v>
      </c>
      <c r="G9" s="38">
        <v>88</v>
      </c>
      <c r="H9" s="38">
        <v>88</v>
      </c>
      <c r="I9" s="42">
        <v>272</v>
      </c>
      <c r="J9" s="38">
        <v>87</v>
      </c>
      <c r="K9" s="38">
        <v>91</v>
      </c>
      <c r="L9" s="38">
        <v>95</v>
      </c>
      <c r="M9" s="42">
        <v>273</v>
      </c>
      <c r="N9" s="42">
        <v>545</v>
      </c>
      <c r="O9" s="209">
        <v>7</v>
      </c>
      <c r="P9" s="57" t="s">
        <v>21</v>
      </c>
      <c r="Q9" s="379"/>
      <c r="S9" s="33"/>
      <c r="T9" s="72"/>
      <c r="U9" s="77"/>
    </row>
    <row r="10" spans="1:25" s="78" customFormat="1" ht="13.8">
      <c r="A10" s="133" t="s">
        <v>21</v>
      </c>
      <c r="B10" s="142" t="s">
        <v>170</v>
      </c>
      <c r="C10" s="142" t="s">
        <v>171</v>
      </c>
      <c r="D10" s="38">
        <v>2001</v>
      </c>
      <c r="E10" s="102" t="s">
        <v>154</v>
      </c>
      <c r="F10" s="38">
        <v>93</v>
      </c>
      <c r="G10" s="38">
        <v>89</v>
      </c>
      <c r="H10" s="38">
        <v>89</v>
      </c>
      <c r="I10" s="42">
        <v>271</v>
      </c>
      <c r="J10" s="38">
        <v>94</v>
      </c>
      <c r="K10" s="38">
        <v>88</v>
      </c>
      <c r="L10" s="38">
        <v>91</v>
      </c>
      <c r="M10" s="42">
        <v>273</v>
      </c>
      <c r="N10" s="42">
        <v>544</v>
      </c>
      <c r="O10" s="209">
        <v>2</v>
      </c>
      <c r="P10" s="57" t="s">
        <v>21</v>
      </c>
      <c r="Q10" s="379"/>
      <c r="S10" s="75"/>
      <c r="T10" s="79"/>
      <c r="U10" s="80"/>
    </row>
    <row r="11" spans="1:25" s="78" customFormat="1" ht="13.8">
      <c r="A11" s="133" t="s">
        <v>27</v>
      </c>
      <c r="B11" s="142" t="s">
        <v>426</v>
      </c>
      <c r="C11" s="142" t="s">
        <v>427</v>
      </c>
      <c r="D11" s="38">
        <v>1999</v>
      </c>
      <c r="E11" s="102" t="s">
        <v>226</v>
      </c>
      <c r="F11" s="38">
        <v>88</v>
      </c>
      <c r="G11" s="38">
        <v>92</v>
      </c>
      <c r="H11" s="38">
        <v>86</v>
      </c>
      <c r="I11" s="42">
        <v>266</v>
      </c>
      <c r="J11" s="38">
        <v>92</v>
      </c>
      <c r="K11" s="38">
        <v>92</v>
      </c>
      <c r="L11" s="38">
        <v>89</v>
      </c>
      <c r="M11" s="42">
        <v>273</v>
      </c>
      <c r="N11" s="42">
        <v>539</v>
      </c>
      <c r="O11" s="209">
        <v>7</v>
      </c>
      <c r="P11" s="57" t="s">
        <v>27</v>
      </c>
      <c r="Q11" s="379"/>
      <c r="S11" s="33"/>
      <c r="T11" s="72"/>
      <c r="U11" s="77"/>
    </row>
    <row r="12" spans="1:25" s="78" customFormat="1" ht="13.8">
      <c r="A12" s="113">
        <v>4</v>
      </c>
      <c r="B12" s="112" t="s">
        <v>175</v>
      </c>
      <c r="C12" s="112" t="s">
        <v>176</v>
      </c>
      <c r="D12" s="38">
        <v>2002</v>
      </c>
      <c r="E12" s="102" t="s">
        <v>140</v>
      </c>
      <c r="F12" s="38">
        <v>91</v>
      </c>
      <c r="G12" s="38">
        <v>92</v>
      </c>
      <c r="H12" s="38">
        <v>92</v>
      </c>
      <c r="I12" s="42">
        <v>275</v>
      </c>
      <c r="J12" s="38">
        <v>90</v>
      </c>
      <c r="K12" s="38">
        <v>85</v>
      </c>
      <c r="L12" s="38">
        <v>86</v>
      </c>
      <c r="M12" s="42">
        <v>261</v>
      </c>
      <c r="N12" s="42">
        <v>536</v>
      </c>
      <c r="O12" s="209">
        <v>7</v>
      </c>
      <c r="P12" s="57" t="s">
        <v>27</v>
      </c>
      <c r="Q12" s="379"/>
      <c r="S12" s="33"/>
      <c r="T12" s="72"/>
      <c r="U12" s="77"/>
    </row>
    <row r="13" spans="1:25" ht="13.8">
      <c r="A13" s="113">
        <v>5</v>
      </c>
      <c r="B13" s="112" t="s">
        <v>173</v>
      </c>
      <c r="C13" s="112" t="s">
        <v>174</v>
      </c>
      <c r="D13" s="38">
        <v>1999</v>
      </c>
      <c r="E13" s="102" t="s">
        <v>154</v>
      </c>
      <c r="F13" s="38">
        <v>83</v>
      </c>
      <c r="G13" s="38">
        <v>88</v>
      </c>
      <c r="H13" s="38">
        <v>88</v>
      </c>
      <c r="I13" s="42">
        <v>259</v>
      </c>
      <c r="J13" s="38">
        <v>86</v>
      </c>
      <c r="K13" s="38">
        <v>91</v>
      </c>
      <c r="L13" s="38">
        <v>89</v>
      </c>
      <c r="M13" s="42">
        <v>266</v>
      </c>
      <c r="N13" s="42">
        <v>525</v>
      </c>
      <c r="O13" s="209">
        <v>5</v>
      </c>
      <c r="P13" s="57" t="s">
        <v>27</v>
      </c>
      <c r="S13" s="33"/>
      <c r="T13" s="72"/>
      <c r="U13" s="77"/>
    </row>
    <row r="14" spans="1:25" ht="13.8">
      <c r="A14" s="113">
        <v>6</v>
      </c>
      <c r="B14" s="112" t="s">
        <v>428</v>
      </c>
      <c r="C14" s="112" t="s">
        <v>429</v>
      </c>
      <c r="D14" s="38">
        <v>1999</v>
      </c>
      <c r="E14" s="102" t="s">
        <v>140</v>
      </c>
      <c r="F14" s="38">
        <v>81</v>
      </c>
      <c r="G14" s="38">
        <v>83</v>
      </c>
      <c r="H14" s="38">
        <v>86</v>
      </c>
      <c r="I14" s="42">
        <v>250</v>
      </c>
      <c r="J14" s="38">
        <v>90</v>
      </c>
      <c r="K14" s="38">
        <v>92</v>
      </c>
      <c r="L14" s="38">
        <v>91</v>
      </c>
      <c r="M14" s="42">
        <v>273</v>
      </c>
      <c r="N14" s="42">
        <v>523</v>
      </c>
      <c r="O14" s="209">
        <v>4</v>
      </c>
      <c r="P14" s="57" t="s">
        <v>27</v>
      </c>
      <c r="S14" s="81"/>
      <c r="T14" s="79"/>
    </row>
    <row r="15" spans="1:25" ht="13.8">
      <c r="A15" s="113">
        <v>7</v>
      </c>
      <c r="B15" s="112" t="s">
        <v>59</v>
      </c>
      <c r="C15" s="112" t="s">
        <v>177</v>
      </c>
      <c r="D15" s="38">
        <v>2000</v>
      </c>
      <c r="E15" s="102" t="s">
        <v>140</v>
      </c>
      <c r="F15" s="38">
        <v>89</v>
      </c>
      <c r="G15" s="38">
        <v>86</v>
      </c>
      <c r="H15" s="38">
        <v>80</v>
      </c>
      <c r="I15" s="42">
        <v>255</v>
      </c>
      <c r="J15" s="38">
        <v>88</v>
      </c>
      <c r="K15" s="38">
        <v>91</v>
      </c>
      <c r="L15" s="38">
        <v>83</v>
      </c>
      <c r="M15" s="42">
        <v>262</v>
      </c>
      <c r="N15" s="42">
        <v>517</v>
      </c>
      <c r="O15" s="209">
        <v>6</v>
      </c>
      <c r="P15" s="57"/>
      <c r="S15" s="81"/>
      <c r="T15" s="79"/>
    </row>
    <row r="16" spans="1:25" ht="13.8">
      <c r="A16" s="113">
        <v>8</v>
      </c>
      <c r="B16" s="112" t="s">
        <v>131</v>
      </c>
      <c r="C16" s="112" t="s">
        <v>430</v>
      </c>
      <c r="D16" s="38">
        <v>2002</v>
      </c>
      <c r="E16" s="102" t="s">
        <v>154</v>
      </c>
      <c r="F16" s="38">
        <v>89</v>
      </c>
      <c r="G16" s="38">
        <v>85</v>
      </c>
      <c r="H16" s="38">
        <v>82</v>
      </c>
      <c r="I16" s="42">
        <v>256</v>
      </c>
      <c r="J16" s="38">
        <v>81</v>
      </c>
      <c r="K16" s="38">
        <v>87</v>
      </c>
      <c r="L16" s="38">
        <v>88</v>
      </c>
      <c r="M16" s="42">
        <v>256</v>
      </c>
      <c r="N16" s="42">
        <v>512</v>
      </c>
      <c r="O16" s="209">
        <v>5</v>
      </c>
      <c r="P16" s="57"/>
      <c r="S16" s="81"/>
      <c r="T16" s="79"/>
    </row>
    <row r="17" spans="1:20" ht="13.8">
      <c r="A17" s="113">
        <v>9</v>
      </c>
      <c r="B17" s="112" t="s">
        <v>63</v>
      </c>
      <c r="C17" s="112" t="s">
        <v>178</v>
      </c>
      <c r="D17" s="38">
        <v>2002</v>
      </c>
      <c r="E17" s="102" t="s">
        <v>145</v>
      </c>
      <c r="F17" s="38">
        <v>84</v>
      </c>
      <c r="G17" s="38">
        <v>76</v>
      </c>
      <c r="H17" s="38">
        <v>78</v>
      </c>
      <c r="I17" s="42">
        <v>238</v>
      </c>
      <c r="J17" s="38">
        <v>80</v>
      </c>
      <c r="K17" s="38">
        <v>83</v>
      </c>
      <c r="L17" s="38">
        <v>93</v>
      </c>
      <c r="M17" s="42">
        <v>256</v>
      </c>
      <c r="N17" s="42">
        <v>494</v>
      </c>
      <c r="O17" s="209">
        <v>2</v>
      </c>
      <c r="P17" s="57"/>
      <c r="S17" s="81"/>
      <c r="T17" s="79"/>
    </row>
    <row r="18" spans="1:20" ht="13.8">
      <c r="A18" s="113">
        <v>10</v>
      </c>
      <c r="B18" s="112" t="s">
        <v>435</v>
      </c>
      <c r="C18" s="112" t="s">
        <v>436</v>
      </c>
      <c r="D18" s="38">
        <v>2001</v>
      </c>
      <c r="E18" s="102" t="s">
        <v>154</v>
      </c>
      <c r="F18" s="38">
        <v>82</v>
      </c>
      <c r="G18" s="38">
        <v>88</v>
      </c>
      <c r="H18" s="38">
        <v>79</v>
      </c>
      <c r="I18" s="42">
        <v>249</v>
      </c>
      <c r="J18" s="38">
        <v>77</v>
      </c>
      <c r="K18" s="38">
        <v>78</v>
      </c>
      <c r="L18" s="38">
        <v>88</v>
      </c>
      <c r="M18" s="42">
        <v>243</v>
      </c>
      <c r="N18" s="42">
        <v>492</v>
      </c>
      <c r="O18" s="209">
        <v>4</v>
      </c>
      <c r="P18" s="57"/>
      <c r="S18" s="81"/>
      <c r="T18" s="79"/>
    </row>
    <row r="19" spans="1:20" ht="13.8">
      <c r="A19" s="113">
        <v>11</v>
      </c>
      <c r="B19" s="112" t="s">
        <v>433</v>
      </c>
      <c r="C19" s="112" t="s">
        <v>434</v>
      </c>
      <c r="D19" s="38">
        <v>2005</v>
      </c>
      <c r="E19" s="102" t="s">
        <v>226</v>
      </c>
      <c r="F19" s="38">
        <v>84</v>
      </c>
      <c r="G19" s="38">
        <v>72</v>
      </c>
      <c r="H19" s="38">
        <v>84</v>
      </c>
      <c r="I19" s="42">
        <v>240</v>
      </c>
      <c r="J19" s="38">
        <v>84</v>
      </c>
      <c r="K19" s="38">
        <v>92</v>
      </c>
      <c r="L19" s="38">
        <v>76</v>
      </c>
      <c r="M19" s="42">
        <v>252</v>
      </c>
      <c r="N19" s="42">
        <v>492</v>
      </c>
      <c r="O19" s="209">
        <v>4</v>
      </c>
      <c r="P19" s="57"/>
      <c r="S19" s="81"/>
      <c r="T19" s="79"/>
    </row>
    <row r="20" spans="1:20" ht="13.8">
      <c r="A20" s="113">
        <v>12</v>
      </c>
      <c r="B20" s="112" t="s">
        <v>520</v>
      </c>
      <c r="C20" s="112" t="s">
        <v>181</v>
      </c>
      <c r="D20" s="38">
        <v>2000</v>
      </c>
      <c r="E20" s="102" t="s">
        <v>154</v>
      </c>
      <c r="F20" s="38">
        <v>80</v>
      </c>
      <c r="G20" s="38">
        <v>79</v>
      </c>
      <c r="H20" s="38">
        <v>80</v>
      </c>
      <c r="I20" s="42">
        <v>239</v>
      </c>
      <c r="J20" s="38">
        <v>86</v>
      </c>
      <c r="K20" s="38">
        <v>80</v>
      </c>
      <c r="L20" s="38">
        <v>84</v>
      </c>
      <c r="M20" s="42">
        <v>250</v>
      </c>
      <c r="N20" s="42">
        <v>489</v>
      </c>
      <c r="O20" s="209">
        <v>2</v>
      </c>
      <c r="P20" s="57"/>
      <c r="S20" s="81"/>
      <c r="T20" s="79"/>
    </row>
    <row r="21" spans="1:20" ht="13.8">
      <c r="A21" s="113">
        <v>13</v>
      </c>
      <c r="B21" s="112" t="s">
        <v>431</v>
      </c>
      <c r="C21" s="112" t="s">
        <v>432</v>
      </c>
      <c r="D21" s="38">
        <v>1999</v>
      </c>
      <c r="E21" s="102" t="s">
        <v>145</v>
      </c>
      <c r="F21" s="38">
        <v>69</v>
      </c>
      <c r="G21" s="38">
        <v>80</v>
      </c>
      <c r="H21" s="38">
        <v>83</v>
      </c>
      <c r="I21" s="42">
        <v>232</v>
      </c>
      <c r="J21" s="38">
        <v>76</v>
      </c>
      <c r="K21" s="38">
        <v>85</v>
      </c>
      <c r="L21" s="38">
        <v>77</v>
      </c>
      <c r="M21" s="42">
        <v>238</v>
      </c>
      <c r="N21" s="42">
        <v>470</v>
      </c>
      <c r="O21" s="209">
        <v>2</v>
      </c>
      <c r="P21" s="57"/>
      <c r="S21" s="81"/>
      <c r="T21" s="79"/>
    </row>
    <row r="22" spans="1:20" ht="13.8">
      <c r="A22" s="113" t="s">
        <v>521</v>
      </c>
      <c r="B22" s="112" t="s">
        <v>168</v>
      </c>
      <c r="C22" s="112" t="s">
        <v>169</v>
      </c>
      <c r="D22" s="38">
        <v>2001</v>
      </c>
      <c r="E22" s="102" t="s">
        <v>157</v>
      </c>
      <c r="F22" s="38"/>
      <c r="G22" s="38"/>
      <c r="H22" s="38"/>
      <c r="I22" s="42"/>
      <c r="J22" s="38"/>
      <c r="K22" s="38"/>
      <c r="L22" s="38"/>
      <c r="M22" s="42"/>
      <c r="N22" s="42">
        <v>0</v>
      </c>
      <c r="O22" s="209"/>
      <c r="P22" s="380" t="s">
        <v>522</v>
      </c>
      <c r="S22" s="81"/>
      <c r="T22" s="79"/>
    </row>
    <row r="23" spans="1:20" ht="13.8">
      <c r="A23" s="113" t="s">
        <v>521</v>
      </c>
      <c r="B23" s="112" t="s">
        <v>59</v>
      </c>
      <c r="C23" s="112" t="s">
        <v>172</v>
      </c>
      <c r="D23" s="38">
        <v>1999</v>
      </c>
      <c r="E23" s="102" t="s">
        <v>140</v>
      </c>
      <c r="F23" s="38"/>
      <c r="G23" s="38"/>
      <c r="H23" s="38"/>
      <c r="I23" s="42"/>
      <c r="J23" s="38"/>
      <c r="K23" s="38"/>
      <c r="L23" s="38"/>
      <c r="M23" s="42"/>
      <c r="N23" s="42">
        <v>0</v>
      </c>
      <c r="O23" s="209"/>
      <c r="P23" s="380" t="s">
        <v>523</v>
      </c>
      <c r="S23" s="81"/>
      <c r="T23" s="79"/>
    </row>
    <row r="24" spans="1:20">
      <c r="T24" s="72"/>
    </row>
    <row r="25" spans="1:20">
      <c r="T25" s="72"/>
    </row>
    <row r="26" spans="1:20">
      <c r="T26" s="72"/>
    </row>
    <row r="27" spans="1:20">
      <c r="T27" s="72"/>
    </row>
    <row r="28" spans="1:20">
      <c r="T28" s="72"/>
    </row>
    <row r="29" spans="1:20">
      <c r="T29" s="72"/>
    </row>
    <row r="30" spans="1:20">
      <c r="T30" s="72"/>
    </row>
    <row r="31" spans="1:20">
      <c r="T31" s="72"/>
    </row>
    <row r="32" spans="1:20">
      <c r="T32" s="72"/>
    </row>
    <row r="33" spans="20:20">
      <c r="T33" s="72"/>
    </row>
    <row r="34" spans="20:20">
      <c r="T34" s="72"/>
    </row>
    <row r="35" spans="20:20">
      <c r="T35" s="72"/>
    </row>
    <row r="36" spans="20:20">
      <c r="T36" s="72"/>
    </row>
    <row r="37" spans="20:20">
      <c r="T37" s="72"/>
    </row>
    <row r="38" spans="20:20">
      <c r="T38" s="72"/>
    </row>
    <row r="39" spans="20:20">
      <c r="T39" s="72"/>
    </row>
    <row r="40" spans="20:20">
      <c r="T40" s="72"/>
    </row>
    <row r="41" spans="20:20">
      <c r="T41" s="72"/>
    </row>
    <row r="42" spans="20:20">
      <c r="T42" s="72"/>
    </row>
    <row r="43" spans="20:20">
      <c r="T43" s="72"/>
    </row>
    <row r="44" spans="20:20">
      <c r="T44" s="72"/>
    </row>
    <row r="45" spans="20:20">
      <c r="T45" s="72"/>
    </row>
    <row r="46" spans="20:20">
      <c r="T46" s="72"/>
    </row>
    <row r="47" spans="20:20">
      <c r="T47" s="72"/>
    </row>
    <row r="48" spans="20:20">
      <c r="T48" s="72"/>
    </row>
    <row r="49" spans="20:20">
      <c r="T49" s="72"/>
    </row>
    <row r="50" spans="20:20">
      <c r="T50" s="72"/>
    </row>
    <row r="51" spans="20:20">
      <c r="T51" s="72"/>
    </row>
    <row r="52" spans="20:20">
      <c r="T52" s="72"/>
    </row>
    <row r="53" spans="20:20">
      <c r="T53" s="72"/>
    </row>
    <row r="54" spans="20:20">
      <c r="T54" s="72"/>
    </row>
    <row r="55" spans="20:20">
      <c r="T55" s="72"/>
    </row>
    <row r="56" spans="20:20">
      <c r="T56" s="72"/>
    </row>
    <row r="57" spans="20:20">
      <c r="T57" s="72"/>
    </row>
    <row r="58" spans="20:20">
      <c r="T58" s="72"/>
    </row>
    <row r="59" spans="20:20">
      <c r="T59" s="72"/>
    </row>
    <row r="60" spans="20:20">
      <c r="T60" s="72"/>
    </row>
    <row r="61" spans="20:20">
      <c r="T61" s="72"/>
    </row>
    <row r="62" spans="20:20">
      <c r="T62" s="72"/>
    </row>
    <row r="63" spans="20:20">
      <c r="T63" s="72"/>
    </row>
    <row r="64" spans="20:20">
      <c r="T64" s="72"/>
    </row>
    <row r="65" spans="20:20">
      <c r="T65" s="72"/>
    </row>
    <row r="66" spans="20:20">
      <c r="T66" s="72"/>
    </row>
    <row r="67" spans="20:20">
      <c r="T67" s="72"/>
    </row>
    <row r="68" spans="20:20">
      <c r="T68" s="72"/>
    </row>
    <row r="69" spans="20:20">
      <c r="T69" s="72"/>
    </row>
    <row r="70" spans="20:20">
      <c r="T70" s="72"/>
    </row>
    <row r="71" spans="20:20">
      <c r="T71" s="72"/>
    </row>
    <row r="72" spans="20:20">
      <c r="T72" s="72"/>
    </row>
    <row r="73" spans="20:20">
      <c r="T73" s="72"/>
    </row>
    <row r="74" spans="20:20">
      <c r="T74" s="72"/>
    </row>
    <row r="75" spans="20:20">
      <c r="T75" s="72"/>
    </row>
    <row r="76" spans="20:20">
      <c r="T76" s="72"/>
    </row>
    <row r="77" spans="20:20">
      <c r="T77" s="72"/>
    </row>
    <row r="78" spans="20:20">
      <c r="T78" s="72"/>
    </row>
    <row r="79" spans="20:20">
      <c r="T79" s="72"/>
    </row>
    <row r="80" spans="20:20">
      <c r="T80" s="72"/>
    </row>
    <row r="81" spans="20:20">
      <c r="T81" s="72"/>
    </row>
    <row r="82" spans="20:20">
      <c r="T82" s="72"/>
    </row>
    <row r="83" spans="20:20">
      <c r="T83" s="72"/>
    </row>
    <row r="84" spans="20:20">
      <c r="T84" s="72"/>
    </row>
    <row r="85" spans="20:20">
      <c r="T85" s="72"/>
    </row>
    <row r="86" spans="20:20">
      <c r="T86" s="72"/>
    </row>
    <row r="87" spans="20:20">
      <c r="T87" s="72"/>
    </row>
    <row r="88" spans="20:20">
      <c r="T88" s="72"/>
    </row>
    <row r="89" spans="20:20">
      <c r="T89" s="72"/>
    </row>
    <row r="90" spans="20:20">
      <c r="T90" s="72"/>
    </row>
  </sheetData>
  <mergeCells count="3">
    <mergeCell ref="A1:P1"/>
    <mergeCell ref="A3:C3"/>
    <mergeCell ref="B7:C7"/>
  </mergeCells>
  <conditionalFormatting sqref="F2:K3 E2">
    <cfRule type="cellIs" dxfId="66" priority="1" stopIfTrue="1" operator="equal">
      <formula>100</formula>
    </cfRule>
  </conditionalFormatting>
  <pageMargins left="0.51181102362204722" right="0.15748031496062992" top="0.6692913385826772" bottom="7.874015748031496E-2" header="0" footer="0"/>
  <pageSetup paperSize="9" scale="75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Y194"/>
  <sheetViews>
    <sheetView topLeftCell="A10" zoomScaleNormal="100" workbookViewId="0">
      <selection activeCell="E70" sqref="E70"/>
    </sheetView>
  </sheetViews>
  <sheetFormatPr defaultColWidth="9.109375" defaultRowHeight="14.4"/>
  <cols>
    <col min="1" max="1" width="5.44140625" style="30" customWidth="1"/>
    <col min="2" max="2" width="10" style="30" customWidth="1"/>
    <col min="3" max="3" width="16.6640625" style="30" customWidth="1"/>
    <col min="4" max="4" width="6.5546875" style="30" customWidth="1"/>
    <col min="5" max="5" width="12.5546875" style="29" customWidth="1"/>
    <col min="6" max="6" width="4.6640625" style="30" customWidth="1"/>
    <col min="7" max="7" width="3.6640625" style="30" customWidth="1"/>
    <col min="8" max="8" width="4.109375" style="30" customWidth="1"/>
    <col min="9" max="9" width="7.88671875" style="30" customWidth="1"/>
    <col min="10" max="11" width="4.44140625" style="30" customWidth="1"/>
    <col min="12" max="12" width="4.6640625" style="30" customWidth="1"/>
    <col min="13" max="13" width="6.44140625" style="30" customWidth="1"/>
    <col min="14" max="14" width="6.88671875" style="30" customWidth="1"/>
    <col min="15" max="15" width="6.88671875" style="246" customWidth="1"/>
    <col min="16" max="16" width="5.88671875" style="30" customWidth="1"/>
    <col min="17" max="17" width="6.5546875" style="14" customWidth="1"/>
    <col min="18" max="18" width="5.6640625" style="30" customWidth="1"/>
    <col min="19" max="19" width="7.5546875" style="30" customWidth="1"/>
    <col min="20" max="20" width="8.109375" style="30" customWidth="1"/>
    <col min="21" max="21" width="6.88671875" style="73" customWidth="1"/>
    <col min="22" max="16384" width="9.109375" style="29"/>
  </cols>
  <sheetData>
    <row r="1" spans="1:25" s="3" customFormat="1" ht="21">
      <c r="A1" s="388" t="s">
        <v>212</v>
      </c>
      <c r="B1" s="388"/>
      <c r="C1" s="388"/>
      <c r="D1" s="388"/>
      <c r="E1" s="388"/>
      <c r="F1" s="388"/>
      <c r="G1" s="388"/>
      <c r="H1" s="388"/>
      <c r="I1" s="388"/>
      <c r="J1" s="388"/>
      <c r="K1" s="388"/>
      <c r="L1" s="388"/>
      <c r="M1" s="388"/>
      <c r="N1" s="388"/>
      <c r="O1" s="388"/>
      <c r="P1" s="388"/>
      <c r="Q1" s="378"/>
      <c r="R1" s="2"/>
      <c r="S1" s="2"/>
      <c r="T1" s="2"/>
      <c r="W1" s="4"/>
      <c r="X1" s="5"/>
      <c r="Y1" s="2"/>
    </row>
    <row r="2" spans="1:25" s="3" customFormat="1" ht="21" customHeight="1">
      <c r="A2" s="256"/>
      <c r="B2" s="256"/>
      <c r="C2" s="256"/>
      <c r="D2" s="256"/>
      <c r="E2" s="256"/>
      <c r="F2" s="256"/>
      <c r="G2" s="256"/>
      <c r="H2" s="256"/>
      <c r="I2" s="256"/>
      <c r="J2" s="256"/>
      <c r="K2" s="256"/>
      <c r="L2" s="256"/>
      <c r="M2" s="245"/>
      <c r="N2" s="256"/>
      <c r="O2" s="2"/>
      <c r="P2" s="115"/>
      <c r="Q2" s="14"/>
      <c r="R2" s="2"/>
      <c r="S2" s="2"/>
      <c r="T2" s="2"/>
      <c r="W2" s="4"/>
      <c r="X2" s="5"/>
      <c r="Y2" s="2"/>
    </row>
    <row r="3" spans="1:25" s="9" customFormat="1" ht="15.6" customHeight="1">
      <c r="A3" s="386" t="s">
        <v>11</v>
      </c>
      <c r="B3" s="386"/>
      <c r="C3" s="386"/>
      <c r="D3" s="7"/>
      <c r="E3" s="8"/>
      <c r="F3" s="7"/>
      <c r="G3" s="7"/>
      <c r="H3" s="7"/>
      <c r="I3" s="7"/>
      <c r="J3" s="7"/>
      <c r="K3" s="7"/>
      <c r="O3" s="70" t="s">
        <v>218</v>
      </c>
      <c r="Q3" s="14"/>
      <c r="T3" s="7"/>
      <c r="Y3" s="7"/>
    </row>
    <row r="4" spans="1:25">
      <c r="A4" s="258"/>
      <c r="B4" s="258"/>
      <c r="C4" s="258"/>
      <c r="D4" s="26"/>
      <c r="E4" s="27"/>
      <c r="F4" s="26"/>
      <c r="G4" s="26"/>
      <c r="H4" s="26"/>
      <c r="I4" s="26"/>
      <c r="J4" s="26"/>
      <c r="K4" s="26"/>
      <c r="L4" s="26"/>
      <c r="M4" s="26"/>
      <c r="S4" s="71"/>
      <c r="T4" s="71"/>
      <c r="U4" s="30"/>
    </row>
    <row r="5" spans="1:25" ht="15.6">
      <c r="A5" s="165" t="s">
        <v>98</v>
      </c>
      <c r="B5" s="165"/>
      <c r="C5" s="165"/>
      <c r="D5" s="165"/>
      <c r="E5" s="292" t="s">
        <v>81</v>
      </c>
      <c r="F5" s="290" t="s">
        <v>99</v>
      </c>
      <c r="G5" s="267"/>
      <c r="H5" s="267"/>
      <c r="I5" s="267"/>
      <c r="J5" s="267"/>
      <c r="K5" s="267"/>
      <c r="L5" s="7"/>
      <c r="M5" s="15"/>
      <c r="N5" s="16"/>
      <c r="O5" s="247"/>
      <c r="P5" s="16"/>
      <c r="Q5" s="379"/>
      <c r="R5" s="32"/>
      <c r="T5" s="72"/>
    </row>
    <row r="6" spans="1:25" ht="15.6">
      <c r="A6" s="74"/>
      <c r="B6" s="74"/>
      <c r="C6" s="74"/>
      <c r="D6" s="74"/>
      <c r="E6" s="31"/>
      <c r="F6" s="13"/>
      <c r="G6" s="7"/>
      <c r="H6" s="13"/>
      <c r="I6" s="7"/>
      <c r="J6" s="14"/>
      <c r="K6" s="7"/>
      <c r="L6" s="7"/>
      <c r="M6" s="15"/>
      <c r="N6" s="16"/>
      <c r="O6" s="247"/>
      <c r="P6" s="16"/>
      <c r="Q6" s="379"/>
      <c r="R6" s="32"/>
      <c r="T6" s="72"/>
    </row>
    <row r="7" spans="1:25" ht="13.8">
      <c r="A7" s="160" t="s">
        <v>35</v>
      </c>
      <c r="B7" s="390" t="s">
        <v>24</v>
      </c>
      <c r="C7" s="390"/>
      <c r="D7" s="259" t="s">
        <v>14</v>
      </c>
      <c r="E7" s="162" t="s">
        <v>69</v>
      </c>
      <c r="F7" s="163" t="s">
        <v>36</v>
      </c>
      <c r="G7" s="163" t="s">
        <v>21</v>
      </c>
      <c r="H7" s="163" t="s">
        <v>27</v>
      </c>
      <c r="I7" s="163" t="s">
        <v>26</v>
      </c>
      <c r="J7" s="163" t="s">
        <v>20</v>
      </c>
      <c r="K7" s="163" t="s">
        <v>21</v>
      </c>
      <c r="L7" s="163" t="s">
        <v>27</v>
      </c>
      <c r="M7" s="163" t="s">
        <v>26</v>
      </c>
      <c r="N7" s="163" t="s">
        <v>18</v>
      </c>
      <c r="O7" s="163" t="s">
        <v>54</v>
      </c>
      <c r="P7" s="163" t="s">
        <v>19</v>
      </c>
      <c r="U7" s="29"/>
    </row>
    <row r="8" spans="1:25" ht="13.8">
      <c r="A8" s="219"/>
      <c r="B8" s="220"/>
      <c r="C8" s="220"/>
      <c r="D8" s="220"/>
      <c r="E8" s="221"/>
      <c r="F8" s="222"/>
      <c r="G8" s="222"/>
      <c r="H8" s="222"/>
      <c r="I8" s="222"/>
      <c r="J8" s="222"/>
      <c r="K8" s="222"/>
      <c r="L8" s="222"/>
      <c r="M8" s="222"/>
      <c r="N8" s="222"/>
      <c r="O8" s="222"/>
      <c r="P8" s="222"/>
      <c r="U8" s="29"/>
    </row>
    <row r="9" spans="1:25" s="78" customFormat="1" ht="13.8">
      <c r="A9" s="133" t="s">
        <v>20</v>
      </c>
      <c r="B9" s="142" t="s">
        <v>131</v>
      </c>
      <c r="C9" s="142" t="s">
        <v>132</v>
      </c>
      <c r="D9" s="38">
        <v>1993</v>
      </c>
      <c r="E9" s="102" t="s">
        <v>133</v>
      </c>
      <c r="F9" s="38">
        <v>97</v>
      </c>
      <c r="G9" s="38">
        <v>97</v>
      </c>
      <c r="H9" s="38">
        <v>100</v>
      </c>
      <c r="I9" s="42">
        <v>294</v>
      </c>
      <c r="J9" s="38">
        <v>96</v>
      </c>
      <c r="K9" s="38">
        <v>100</v>
      </c>
      <c r="L9" s="38">
        <v>98</v>
      </c>
      <c r="M9" s="42">
        <v>294</v>
      </c>
      <c r="N9" s="42">
        <v>588</v>
      </c>
      <c r="O9" s="209">
        <v>27</v>
      </c>
      <c r="P9" s="57" t="s">
        <v>437</v>
      </c>
      <c r="Q9" s="379"/>
      <c r="S9" s="33"/>
      <c r="T9" s="72"/>
      <c r="U9" s="77"/>
    </row>
    <row r="10" spans="1:25" s="78" customFormat="1" ht="13.8">
      <c r="A10" s="133" t="s">
        <v>21</v>
      </c>
      <c r="B10" s="142" t="s">
        <v>142</v>
      </c>
      <c r="C10" s="142" t="s">
        <v>143</v>
      </c>
      <c r="D10" s="38">
        <v>1977</v>
      </c>
      <c r="E10" s="102" t="s">
        <v>133</v>
      </c>
      <c r="F10" s="38">
        <v>98</v>
      </c>
      <c r="G10" s="38">
        <v>98</v>
      </c>
      <c r="H10" s="38">
        <v>94</v>
      </c>
      <c r="I10" s="42">
        <v>290</v>
      </c>
      <c r="J10" s="38">
        <v>97</v>
      </c>
      <c r="K10" s="38">
        <v>97</v>
      </c>
      <c r="L10" s="38">
        <v>94</v>
      </c>
      <c r="M10" s="42">
        <v>288</v>
      </c>
      <c r="N10" s="42">
        <v>578</v>
      </c>
      <c r="O10" s="209">
        <v>15</v>
      </c>
      <c r="P10" s="57" t="s">
        <v>437</v>
      </c>
      <c r="Q10" s="379"/>
      <c r="S10" s="75"/>
      <c r="T10" s="79"/>
      <c r="U10" s="80"/>
    </row>
    <row r="11" spans="1:25" s="78" customFormat="1" ht="13.8">
      <c r="A11" s="133" t="s">
        <v>27</v>
      </c>
      <c r="B11" s="142" t="s">
        <v>137</v>
      </c>
      <c r="C11" s="142" t="s">
        <v>138</v>
      </c>
      <c r="D11" s="38">
        <v>1978</v>
      </c>
      <c r="E11" s="102" t="s">
        <v>139</v>
      </c>
      <c r="F11" s="38">
        <v>97</v>
      </c>
      <c r="G11" s="38">
        <v>96</v>
      </c>
      <c r="H11" s="38">
        <v>99</v>
      </c>
      <c r="I11" s="42">
        <v>292</v>
      </c>
      <c r="J11" s="38">
        <v>95</v>
      </c>
      <c r="K11" s="38">
        <v>95</v>
      </c>
      <c r="L11" s="38">
        <v>93</v>
      </c>
      <c r="M11" s="42">
        <v>283</v>
      </c>
      <c r="N11" s="42">
        <v>575</v>
      </c>
      <c r="O11" s="209">
        <v>20</v>
      </c>
      <c r="P11" s="57" t="s">
        <v>437</v>
      </c>
      <c r="Q11" s="379"/>
      <c r="S11" s="33"/>
      <c r="T11" s="72"/>
      <c r="U11" s="77"/>
    </row>
    <row r="12" spans="1:25" s="78" customFormat="1" ht="13.8">
      <c r="A12" s="113">
        <v>4</v>
      </c>
      <c r="B12" s="112" t="s">
        <v>134</v>
      </c>
      <c r="C12" s="112" t="s">
        <v>135</v>
      </c>
      <c r="D12" s="38">
        <v>1976</v>
      </c>
      <c r="E12" s="102" t="s">
        <v>136</v>
      </c>
      <c r="F12" s="38">
        <v>99</v>
      </c>
      <c r="G12" s="38">
        <v>96</v>
      </c>
      <c r="H12" s="38">
        <v>91</v>
      </c>
      <c r="I12" s="42">
        <v>286</v>
      </c>
      <c r="J12" s="38">
        <v>97</v>
      </c>
      <c r="K12" s="38">
        <v>95</v>
      </c>
      <c r="L12" s="38">
        <v>95</v>
      </c>
      <c r="M12" s="42">
        <v>287</v>
      </c>
      <c r="N12" s="42">
        <v>573</v>
      </c>
      <c r="O12" s="209">
        <v>12</v>
      </c>
      <c r="P12" s="57" t="s">
        <v>408</v>
      </c>
      <c r="Q12" s="379"/>
      <c r="S12" s="33"/>
      <c r="T12" s="72"/>
      <c r="U12" s="77"/>
    </row>
    <row r="13" spans="1:25" ht="13.8">
      <c r="A13" s="113">
        <v>5</v>
      </c>
      <c r="B13" s="112" t="s">
        <v>150</v>
      </c>
      <c r="C13" s="112" t="s">
        <v>151</v>
      </c>
      <c r="D13" s="38">
        <v>1982</v>
      </c>
      <c r="E13" s="102" t="s">
        <v>145</v>
      </c>
      <c r="F13" s="38">
        <v>99</v>
      </c>
      <c r="G13" s="38">
        <v>92</v>
      </c>
      <c r="H13" s="38">
        <v>94</v>
      </c>
      <c r="I13" s="42">
        <v>285</v>
      </c>
      <c r="J13" s="38">
        <v>91</v>
      </c>
      <c r="K13" s="38">
        <v>98</v>
      </c>
      <c r="L13" s="38">
        <v>96</v>
      </c>
      <c r="M13" s="42">
        <v>285</v>
      </c>
      <c r="N13" s="42">
        <v>570</v>
      </c>
      <c r="O13" s="209">
        <v>17</v>
      </c>
      <c r="P13" s="57" t="s">
        <v>408</v>
      </c>
      <c r="S13" s="33"/>
      <c r="T13" s="72"/>
      <c r="U13" s="77"/>
    </row>
    <row r="14" spans="1:25" ht="13.8">
      <c r="A14" s="113">
        <v>6</v>
      </c>
      <c r="B14" s="112" t="s">
        <v>275</v>
      </c>
      <c r="C14" s="112" t="s">
        <v>276</v>
      </c>
      <c r="D14" s="38">
        <v>1983</v>
      </c>
      <c r="E14" s="102" t="s">
        <v>139</v>
      </c>
      <c r="F14" s="38">
        <v>96</v>
      </c>
      <c r="G14" s="38">
        <v>95</v>
      </c>
      <c r="H14" s="38">
        <v>98</v>
      </c>
      <c r="I14" s="42">
        <v>289</v>
      </c>
      <c r="J14" s="38">
        <v>94</v>
      </c>
      <c r="K14" s="38">
        <v>96</v>
      </c>
      <c r="L14" s="38">
        <v>87</v>
      </c>
      <c r="M14" s="42">
        <v>277</v>
      </c>
      <c r="N14" s="42">
        <v>566</v>
      </c>
      <c r="O14" s="209">
        <v>20</v>
      </c>
      <c r="P14" s="57" t="s">
        <v>20</v>
      </c>
      <c r="S14" s="81"/>
      <c r="T14" s="79"/>
    </row>
    <row r="15" spans="1:25" ht="13.8">
      <c r="A15" s="113">
        <v>7</v>
      </c>
      <c r="B15" s="112" t="s">
        <v>150</v>
      </c>
      <c r="C15" s="112" t="s">
        <v>420</v>
      </c>
      <c r="D15" s="38">
        <v>1967</v>
      </c>
      <c r="E15" s="102" t="s">
        <v>139</v>
      </c>
      <c r="F15" s="38">
        <v>96</v>
      </c>
      <c r="G15" s="38">
        <v>91</v>
      </c>
      <c r="H15" s="38">
        <v>95</v>
      </c>
      <c r="I15" s="42">
        <v>282</v>
      </c>
      <c r="J15" s="38">
        <v>92</v>
      </c>
      <c r="K15" s="38">
        <v>94</v>
      </c>
      <c r="L15" s="38">
        <v>94</v>
      </c>
      <c r="M15" s="42">
        <v>280</v>
      </c>
      <c r="N15" s="42">
        <v>562</v>
      </c>
      <c r="O15" s="209">
        <v>15</v>
      </c>
      <c r="P15" s="57" t="s">
        <v>20</v>
      </c>
      <c r="S15" s="81"/>
      <c r="T15" s="79"/>
    </row>
    <row r="16" spans="1:25" ht="13.8">
      <c r="A16" s="113">
        <v>8</v>
      </c>
      <c r="B16" s="112" t="s">
        <v>57</v>
      </c>
      <c r="C16" s="112" t="s">
        <v>146</v>
      </c>
      <c r="D16" s="38">
        <v>1970</v>
      </c>
      <c r="E16" s="102" t="s">
        <v>139</v>
      </c>
      <c r="F16" s="38">
        <v>91</v>
      </c>
      <c r="G16" s="38">
        <v>93</v>
      </c>
      <c r="H16" s="38">
        <v>94</v>
      </c>
      <c r="I16" s="42">
        <v>278</v>
      </c>
      <c r="J16" s="38">
        <v>93</v>
      </c>
      <c r="K16" s="38">
        <v>94</v>
      </c>
      <c r="L16" s="38">
        <v>93</v>
      </c>
      <c r="M16" s="42">
        <v>280</v>
      </c>
      <c r="N16" s="42">
        <v>558</v>
      </c>
      <c r="O16" s="209">
        <v>13</v>
      </c>
      <c r="P16" s="57" t="s">
        <v>20</v>
      </c>
      <c r="S16" s="81"/>
      <c r="T16" s="79"/>
    </row>
    <row r="17" spans="1:20" ht="13.8">
      <c r="A17" s="113">
        <v>9</v>
      </c>
      <c r="B17" s="112" t="s">
        <v>147</v>
      </c>
      <c r="C17" s="112" t="s">
        <v>148</v>
      </c>
      <c r="D17" s="38">
        <v>1988</v>
      </c>
      <c r="E17" s="102" t="s">
        <v>133</v>
      </c>
      <c r="F17" s="38">
        <v>91</v>
      </c>
      <c r="G17" s="38">
        <v>94</v>
      </c>
      <c r="H17" s="38">
        <v>97</v>
      </c>
      <c r="I17" s="42">
        <v>282</v>
      </c>
      <c r="J17" s="38">
        <v>89</v>
      </c>
      <c r="K17" s="38">
        <v>92</v>
      </c>
      <c r="L17" s="38">
        <v>93</v>
      </c>
      <c r="M17" s="42">
        <v>274</v>
      </c>
      <c r="N17" s="42">
        <v>556</v>
      </c>
      <c r="O17" s="209">
        <v>15</v>
      </c>
      <c r="P17" s="57" t="s">
        <v>20</v>
      </c>
      <c r="S17" s="81"/>
      <c r="T17" s="79"/>
    </row>
    <row r="18" spans="1:20" ht="13.8">
      <c r="A18" s="113">
        <v>10</v>
      </c>
      <c r="B18" s="112" t="s">
        <v>155</v>
      </c>
      <c r="C18" s="112" t="s">
        <v>156</v>
      </c>
      <c r="D18" s="38">
        <v>1970</v>
      </c>
      <c r="E18" s="102" t="s">
        <v>133</v>
      </c>
      <c r="F18" s="38">
        <v>98</v>
      </c>
      <c r="G18" s="38">
        <v>92</v>
      </c>
      <c r="H18" s="38">
        <v>92</v>
      </c>
      <c r="I18" s="42">
        <v>282</v>
      </c>
      <c r="J18" s="38">
        <v>94</v>
      </c>
      <c r="K18" s="38">
        <v>89</v>
      </c>
      <c r="L18" s="38">
        <v>87</v>
      </c>
      <c r="M18" s="42">
        <v>270</v>
      </c>
      <c r="N18" s="42">
        <v>552</v>
      </c>
      <c r="O18" s="209">
        <v>16</v>
      </c>
      <c r="P18" s="57" t="s">
        <v>21</v>
      </c>
      <c r="S18" s="81"/>
      <c r="T18" s="79"/>
    </row>
    <row r="19" spans="1:20" ht="13.8">
      <c r="A19" s="113">
        <v>11</v>
      </c>
      <c r="B19" s="112" t="s">
        <v>417</v>
      </c>
      <c r="C19" s="112" t="s">
        <v>164</v>
      </c>
      <c r="D19" s="38">
        <v>1961</v>
      </c>
      <c r="E19" s="102" t="s">
        <v>154</v>
      </c>
      <c r="F19" s="38">
        <v>92</v>
      </c>
      <c r="G19" s="38">
        <v>94</v>
      </c>
      <c r="H19" s="38">
        <v>86</v>
      </c>
      <c r="I19" s="42">
        <v>272</v>
      </c>
      <c r="J19" s="38">
        <v>84</v>
      </c>
      <c r="K19" s="38">
        <v>95</v>
      </c>
      <c r="L19" s="38">
        <v>97</v>
      </c>
      <c r="M19" s="42">
        <v>276</v>
      </c>
      <c r="N19" s="42">
        <v>548</v>
      </c>
      <c r="O19" s="209">
        <v>7</v>
      </c>
      <c r="P19" s="57" t="s">
        <v>21</v>
      </c>
      <c r="S19" s="81"/>
      <c r="T19" s="79"/>
    </row>
    <row r="20" spans="1:20" ht="13.8">
      <c r="A20" s="113">
        <v>12</v>
      </c>
      <c r="B20" s="112" t="s">
        <v>423</v>
      </c>
      <c r="C20" s="112" t="s">
        <v>424</v>
      </c>
      <c r="D20" s="38">
        <v>1973</v>
      </c>
      <c r="E20" s="102" t="s">
        <v>133</v>
      </c>
      <c r="F20" s="38">
        <v>95</v>
      </c>
      <c r="G20" s="38">
        <v>97</v>
      </c>
      <c r="H20" s="38">
        <v>93</v>
      </c>
      <c r="I20" s="42">
        <v>285</v>
      </c>
      <c r="J20" s="38">
        <v>94</v>
      </c>
      <c r="K20" s="38">
        <v>84</v>
      </c>
      <c r="L20" s="38">
        <v>77</v>
      </c>
      <c r="M20" s="42">
        <v>255</v>
      </c>
      <c r="N20" s="42">
        <v>540</v>
      </c>
      <c r="O20" s="209">
        <v>10</v>
      </c>
      <c r="P20" s="57" t="s">
        <v>21</v>
      </c>
      <c r="S20" s="81"/>
      <c r="T20" s="79"/>
    </row>
    <row r="21" spans="1:20" ht="13.8">
      <c r="A21" s="113">
        <v>13</v>
      </c>
      <c r="B21" s="112" t="s">
        <v>155</v>
      </c>
      <c r="C21" s="112" t="s">
        <v>425</v>
      </c>
      <c r="D21" s="38">
        <v>1987</v>
      </c>
      <c r="E21" s="102" t="s">
        <v>133</v>
      </c>
      <c r="F21" s="38">
        <v>92</v>
      </c>
      <c r="G21" s="38">
        <v>89</v>
      </c>
      <c r="H21" s="38">
        <v>83</v>
      </c>
      <c r="I21" s="42">
        <v>264</v>
      </c>
      <c r="J21" s="38">
        <v>89</v>
      </c>
      <c r="K21" s="38">
        <v>93</v>
      </c>
      <c r="L21" s="38">
        <v>90</v>
      </c>
      <c r="M21" s="42">
        <v>272</v>
      </c>
      <c r="N21" s="42">
        <v>536</v>
      </c>
      <c r="O21" s="209">
        <v>8</v>
      </c>
      <c r="P21" s="57" t="s">
        <v>27</v>
      </c>
      <c r="S21" s="81"/>
      <c r="T21" s="79"/>
    </row>
    <row r="22" spans="1:20" ht="13.8">
      <c r="A22" s="113">
        <v>14</v>
      </c>
      <c r="B22" s="112" t="s">
        <v>56</v>
      </c>
      <c r="C22" s="112" t="s">
        <v>279</v>
      </c>
      <c r="D22" s="38">
        <v>1972</v>
      </c>
      <c r="E22" s="102" t="s">
        <v>163</v>
      </c>
      <c r="F22" s="38">
        <v>93</v>
      </c>
      <c r="G22" s="38">
        <v>88</v>
      </c>
      <c r="H22" s="38">
        <v>94</v>
      </c>
      <c r="I22" s="42">
        <v>275</v>
      </c>
      <c r="J22" s="38">
        <v>79</v>
      </c>
      <c r="K22" s="38">
        <v>92</v>
      </c>
      <c r="L22" s="38">
        <v>90</v>
      </c>
      <c r="M22" s="42">
        <v>261</v>
      </c>
      <c r="N22" s="42">
        <v>536</v>
      </c>
      <c r="O22" s="209">
        <v>5</v>
      </c>
      <c r="P22" s="57" t="s">
        <v>27</v>
      </c>
      <c r="S22" s="81"/>
      <c r="T22" s="79"/>
    </row>
    <row r="23" spans="1:20" ht="13.8">
      <c r="A23" s="113">
        <v>15</v>
      </c>
      <c r="B23" s="112" t="s">
        <v>55</v>
      </c>
      <c r="C23" s="112" t="s">
        <v>141</v>
      </c>
      <c r="D23" s="38">
        <v>1974</v>
      </c>
      <c r="E23" s="102" t="s">
        <v>136</v>
      </c>
      <c r="F23" s="38">
        <v>87</v>
      </c>
      <c r="G23" s="38">
        <v>97</v>
      </c>
      <c r="H23" s="38">
        <v>93</v>
      </c>
      <c r="I23" s="42">
        <v>277</v>
      </c>
      <c r="J23" s="38">
        <v>84</v>
      </c>
      <c r="K23" s="38">
        <v>92</v>
      </c>
      <c r="L23" s="38">
        <v>81</v>
      </c>
      <c r="M23" s="42">
        <v>257</v>
      </c>
      <c r="N23" s="42">
        <v>534</v>
      </c>
      <c r="O23" s="209">
        <v>14</v>
      </c>
      <c r="P23" s="57" t="s">
        <v>27</v>
      </c>
      <c r="S23" s="81"/>
      <c r="T23" s="79"/>
    </row>
    <row r="24" spans="1:20" ht="13.8">
      <c r="A24" s="113">
        <v>16</v>
      </c>
      <c r="B24" s="112" t="s">
        <v>422</v>
      </c>
      <c r="C24" s="112" t="s">
        <v>144</v>
      </c>
      <c r="D24" s="38">
        <v>1996</v>
      </c>
      <c r="E24" s="102" t="s">
        <v>226</v>
      </c>
      <c r="F24" s="38">
        <v>92</v>
      </c>
      <c r="G24" s="38">
        <v>90</v>
      </c>
      <c r="H24" s="38">
        <v>87</v>
      </c>
      <c r="I24" s="42">
        <v>269</v>
      </c>
      <c r="J24" s="38">
        <v>90</v>
      </c>
      <c r="K24" s="38">
        <v>86</v>
      </c>
      <c r="L24" s="38">
        <v>88</v>
      </c>
      <c r="M24" s="42">
        <v>264</v>
      </c>
      <c r="N24" s="42">
        <v>533</v>
      </c>
      <c r="O24" s="209">
        <v>4</v>
      </c>
      <c r="P24" s="57" t="s">
        <v>27</v>
      </c>
      <c r="S24" s="81"/>
      <c r="T24" s="79"/>
    </row>
    <row r="25" spans="1:20" ht="13.8">
      <c r="A25" s="113">
        <v>17</v>
      </c>
      <c r="B25" s="112" t="s">
        <v>418</v>
      </c>
      <c r="C25" s="112" t="s">
        <v>419</v>
      </c>
      <c r="D25" s="38">
        <v>1993</v>
      </c>
      <c r="E25" s="102" t="s">
        <v>145</v>
      </c>
      <c r="F25" s="38">
        <v>89</v>
      </c>
      <c r="G25" s="38">
        <v>77</v>
      </c>
      <c r="H25" s="38">
        <v>88</v>
      </c>
      <c r="I25" s="42">
        <v>254</v>
      </c>
      <c r="J25" s="38">
        <v>78</v>
      </c>
      <c r="K25" s="38">
        <v>80</v>
      </c>
      <c r="L25" s="38">
        <v>82</v>
      </c>
      <c r="M25" s="42">
        <v>240</v>
      </c>
      <c r="N25" s="42">
        <v>494</v>
      </c>
      <c r="O25" s="209">
        <v>7</v>
      </c>
      <c r="P25" s="57"/>
      <c r="S25" s="81"/>
      <c r="T25" s="79"/>
    </row>
    <row r="26" spans="1:20" ht="13.8">
      <c r="A26" s="113">
        <v>18</v>
      </c>
      <c r="B26" s="112" t="s">
        <v>281</v>
      </c>
      <c r="C26" s="112" t="s">
        <v>282</v>
      </c>
      <c r="D26" s="38">
        <v>1977</v>
      </c>
      <c r="E26" s="102" t="s">
        <v>154</v>
      </c>
      <c r="F26" s="38">
        <v>86</v>
      </c>
      <c r="G26" s="38">
        <v>87</v>
      </c>
      <c r="H26" s="38">
        <v>87</v>
      </c>
      <c r="I26" s="42">
        <v>260</v>
      </c>
      <c r="J26" s="38">
        <v>84</v>
      </c>
      <c r="K26" s="38">
        <v>78</v>
      </c>
      <c r="L26" s="38">
        <v>60</v>
      </c>
      <c r="M26" s="42">
        <v>222</v>
      </c>
      <c r="N26" s="42">
        <v>482</v>
      </c>
      <c r="O26" s="209">
        <v>4</v>
      </c>
      <c r="P26" s="57"/>
      <c r="S26" s="81"/>
      <c r="T26" s="79"/>
    </row>
    <row r="27" spans="1:20" ht="13.8">
      <c r="A27" s="113" t="s">
        <v>521</v>
      </c>
      <c r="B27" s="112" t="s">
        <v>339</v>
      </c>
      <c r="C27" s="112" t="s">
        <v>421</v>
      </c>
      <c r="D27" s="38">
        <v>1977</v>
      </c>
      <c r="E27" s="102" t="s">
        <v>139</v>
      </c>
      <c r="F27" s="38"/>
      <c r="G27" s="38"/>
      <c r="H27" s="38"/>
      <c r="I27" s="42"/>
      <c r="J27" s="38"/>
      <c r="K27" s="38"/>
      <c r="L27" s="38"/>
      <c r="M27" s="42"/>
      <c r="N27" s="42">
        <v>0</v>
      </c>
      <c r="O27" s="209"/>
      <c r="P27" s="380" t="s">
        <v>523</v>
      </c>
      <c r="S27" s="81"/>
      <c r="T27" s="79"/>
    </row>
    <row r="28" spans="1:20" ht="13.8">
      <c r="A28" s="113" t="s">
        <v>521</v>
      </c>
      <c r="B28" s="112" t="s">
        <v>158</v>
      </c>
      <c r="C28" s="112" t="s">
        <v>159</v>
      </c>
      <c r="D28" s="38">
        <v>1980</v>
      </c>
      <c r="E28" s="102" t="s">
        <v>145</v>
      </c>
      <c r="F28" s="38"/>
      <c r="G28" s="38"/>
      <c r="H28" s="38"/>
      <c r="I28" s="42"/>
      <c r="J28" s="38"/>
      <c r="K28" s="38"/>
      <c r="L28" s="38"/>
      <c r="M28" s="42"/>
      <c r="N28" s="42">
        <v>0</v>
      </c>
      <c r="O28" s="209"/>
      <c r="P28" s="380" t="s">
        <v>522</v>
      </c>
      <c r="S28" s="81"/>
      <c r="T28" s="79"/>
    </row>
    <row r="29" spans="1:20">
      <c r="T29" s="72"/>
    </row>
    <row r="30" spans="1:20">
      <c r="T30" s="72"/>
    </row>
    <row r="31" spans="1:20">
      <c r="T31" s="72"/>
    </row>
    <row r="32" spans="1:20">
      <c r="T32" s="72"/>
    </row>
    <row r="33" spans="20:20">
      <c r="T33" s="72"/>
    </row>
    <row r="34" spans="20:20">
      <c r="T34" s="72"/>
    </row>
    <row r="35" spans="20:20">
      <c r="T35" s="72"/>
    </row>
    <row r="36" spans="20:20">
      <c r="T36" s="72"/>
    </row>
    <row r="37" spans="20:20">
      <c r="T37" s="72"/>
    </row>
    <row r="38" spans="20:20">
      <c r="T38" s="72"/>
    </row>
    <row r="39" spans="20:20">
      <c r="T39" s="72"/>
    </row>
    <row r="40" spans="20:20">
      <c r="T40" s="72"/>
    </row>
    <row r="41" spans="20:20">
      <c r="T41" s="72"/>
    </row>
    <row r="42" spans="20:20">
      <c r="T42" s="72"/>
    </row>
    <row r="43" spans="20:20">
      <c r="T43" s="72"/>
    </row>
    <row r="44" spans="20:20">
      <c r="T44" s="72"/>
    </row>
    <row r="45" spans="20:20">
      <c r="T45" s="72"/>
    </row>
    <row r="46" spans="20:20">
      <c r="T46" s="72"/>
    </row>
    <row r="47" spans="20:20">
      <c r="T47" s="72"/>
    </row>
    <row r="48" spans="20:20">
      <c r="T48" s="72"/>
    </row>
    <row r="49" spans="20:20">
      <c r="T49" s="72"/>
    </row>
    <row r="50" spans="20:20">
      <c r="T50" s="72"/>
    </row>
    <row r="51" spans="20:20">
      <c r="T51" s="72"/>
    </row>
    <row r="52" spans="20:20">
      <c r="T52" s="72"/>
    </row>
    <row r="53" spans="20:20">
      <c r="T53" s="72"/>
    </row>
    <row r="54" spans="20:20">
      <c r="T54" s="72"/>
    </row>
    <row r="55" spans="20:20">
      <c r="T55" s="72"/>
    </row>
    <row r="56" spans="20:20">
      <c r="T56" s="72"/>
    </row>
    <row r="57" spans="20:20">
      <c r="T57" s="72"/>
    </row>
    <row r="58" spans="20:20">
      <c r="T58" s="72"/>
    </row>
    <row r="59" spans="20:20">
      <c r="T59" s="72"/>
    </row>
    <row r="60" spans="20:20">
      <c r="T60" s="72"/>
    </row>
    <row r="61" spans="20:20">
      <c r="T61" s="72"/>
    </row>
    <row r="62" spans="20:20">
      <c r="T62" s="72"/>
    </row>
    <row r="63" spans="20:20">
      <c r="T63" s="72"/>
    </row>
    <row r="64" spans="20:20">
      <c r="T64" s="72"/>
    </row>
    <row r="65" spans="20:20">
      <c r="T65" s="72"/>
    </row>
    <row r="66" spans="20:20">
      <c r="T66" s="72"/>
    </row>
    <row r="67" spans="20:20">
      <c r="T67" s="72"/>
    </row>
    <row r="68" spans="20:20">
      <c r="T68" s="72"/>
    </row>
    <row r="69" spans="20:20">
      <c r="T69" s="72"/>
    </row>
    <row r="70" spans="20:20">
      <c r="T70" s="72"/>
    </row>
    <row r="71" spans="20:20">
      <c r="T71" s="72"/>
    </row>
    <row r="72" spans="20:20">
      <c r="T72" s="72"/>
    </row>
    <row r="73" spans="20:20">
      <c r="T73" s="72"/>
    </row>
    <row r="74" spans="20:20">
      <c r="T74" s="72"/>
    </row>
    <row r="75" spans="20:20">
      <c r="T75" s="72"/>
    </row>
    <row r="76" spans="20:20">
      <c r="T76" s="72"/>
    </row>
    <row r="77" spans="20:20">
      <c r="T77" s="72"/>
    </row>
    <row r="78" spans="20:20">
      <c r="T78" s="72"/>
    </row>
    <row r="79" spans="20:20">
      <c r="T79" s="72"/>
    </row>
    <row r="80" spans="20:20">
      <c r="T80" s="72"/>
    </row>
    <row r="81" spans="20:20">
      <c r="T81" s="72"/>
    </row>
    <row r="82" spans="20:20">
      <c r="T82" s="72"/>
    </row>
    <row r="83" spans="20:20">
      <c r="T83" s="72"/>
    </row>
    <row r="84" spans="20:20">
      <c r="T84" s="72"/>
    </row>
    <row r="85" spans="20:20">
      <c r="T85" s="72"/>
    </row>
    <row r="86" spans="20:20">
      <c r="T86" s="72"/>
    </row>
    <row r="87" spans="20:20">
      <c r="T87" s="72"/>
    </row>
    <row r="88" spans="20:20">
      <c r="T88" s="72"/>
    </row>
    <row r="89" spans="20:20">
      <c r="T89" s="72"/>
    </row>
    <row r="90" spans="20:20">
      <c r="T90" s="72"/>
    </row>
    <row r="91" spans="20:20">
      <c r="T91" s="72"/>
    </row>
    <row r="92" spans="20:20">
      <c r="T92" s="72"/>
    </row>
    <row r="93" spans="20:20">
      <c r="T93" s="72"/>
    </row>
    <row r="94" spans="20:20">
      <c r="T94" s="72"/>
    </row>
    <row r="95" spans="20:20">
      <c r="T95" s="72"/>
    </row>
    <row r="96" spans="20:20">
      <c r="T96" s="72"/>
    </row>
    <row r="97" spans="20:20">
      <c r="T97" s="72"/>
    </row>
    <row r="98" spans="20:20">
      <c r="T98" s="72"/>
    </row>
    <row r="99" spans="20:20">
      <c r="T99" s="72"/>
    </row>
    <row r="100" spans="20:20">
      <c r="T100" s="72"/>
    </row>
    <row r="101" spans="20:20">
      <c r="T101" s="72"/>
    </row>
    <row r="102" spans="20:20">
      <c r="T102" s="72"/>
    </row>
    <row r="103" spans="20:20">
      <c r="T103" s="72"/>
    </row>
    <row r="104" spans="20:20">
      <c r="T104" s="72"/>
    </row>
    <row r="105" spans="20:20">
      <c r="T105" s="72"/>
    </row>
    <row r="106" spans="20:20">
      <c r="T106" s="72"/>
    </row>
    <row r="107" spans="20:20">
      <c r="T107" s="72"/>
    </row>
    <row r="108" spans="20:20">
      <c r="T108" s="72"/>
    </row>
    <row r="109" spans="20:20">
      <c r="T109" s="72"/>
    </row>
    <row r="110" spans="20:20">
      <c r="T110" s="72"/>
    </row>
    <row r="111" spans="20:20">
      <c r="T111" s="72"/>
    </row>
    <row r="112" spans="20:20">
      <c r="T112" s="72"/>
    </row>
    <row r="113" spans="20:20">
      <c r="T113" s="72"/>
    </row>
    <row r="114" spans="20:20">
      <c r="T114" s="72"/>
    </row>
    <row r="115" spans="20:20">
      <c r="T115" s="72"/>
    </row>
    <row r="116" spans="20:20">
      <c r="T116" s="72"/>
    </row>
    <row r="117" spans="20:20">
      <c r="T117" s="72"/>
    </row>
    <row r="118" spans="20:20">
      <c r="T118" s="72"/>
    </row>
    <row r="119" spans="20:20">
      <c r="T119" s="72"/>
    </row>
    <row r="120" spans="20:20">
      <c r="T120" s="72"/>
    </row>
    <row r="121" spans="20:20">
      <c r="T121" s="72"/>
    </row>
    <row r="122" spans="20:20">
      <c r="T122" s="72"/>
    </row>
    <row r="123" spans="20:20">
      <c r="T123" s="72"/>
    </row>
    <row r="124" spans="20:20">
      <c r="T124" s="72"/>
    </row>
    <row r="125" spans="20:20">
      <c r="T125" s="72"/>
    </row>
    <row r="126" spans="20:20">
      <c r="T126" s="72"/>
    </row>
    <row r="127" spans="20:20">
      <c r="T127" s="72"/>
    </row>
    <row r="128" spans="20:20">
      <c r="T128" s="72"/>
    </row>
    <row r="129" spans="20:20">
      <c r="T129" s="72"/>
    </row>
    <row r="130" spans="20:20">
      <c r="T130" s="72"/>
    </row>
    <row r="131" spans="20:20">
      <c r="T131" s="72"/>
    </row>
    <row r="132" spans="20:20">
      <c r="T132" s="72"/>
    </row>
    <row r="133" spans="20:20">
      <c r="T133" s="72"/>
    </row>
    <row r="134" spans="20:20">
      <c r="T134" s="72"/>
    </row>
    <row r="135" spans="20:20">
      <c r="T135" s="72"/>
    </row>
    <row r="136" spans="20:20">
      <c r="T136" s="72"/>
    </row>
    <row r="137" spans="20:20">
      <c r="T137" s="72"/>
    </row>
    <row r="138" spans="20:20">
      <c r="T138" s="72"/>
    </row>
    <row r="139" spans="20:20">
      <c r="T139" s="72"/>
    </row>
    <row r="140" spans="20:20">
      <c r="T140" s="72"/>
    </row>
    <row r="141" spans="20:20">
      <c r="T141" s="72"/>
    </row>
    <row r="142" spans="20:20">
      <c r="T142" s="72"/>
    </row>
    <row r="143" spans="20:20">
      <c r="T143" s="72"/>
    </row>
    <row r="144" spans="20:20">
      <c r="T144" s="72"/>
    </row>
    <row r="145" spans="20:20">
      <c r="T145" s="72"/>
    </row>
    <row r="146" spans="20:20">
      <c r="T146" s="72"/>
    </row>
    <row r="147" spans="20:20">
      <c r="T147" s="72"/>
    </row>
    <row r="148" spans="20:20">
      <c r="T148" s="72"/>
    </row>
    <row r="149" spans="20:20">
      <c r="T149" s="72"/>
    </row>
    <row r="150" spans="20:20">
      <c r="T150" s="72"/>
    </row>
    <row r="151" spans="20:20">
      <c r="T151" s="72"/>
    </row>
    <row r="152" spans="20:20">
      <c r="T152" s="72"/>
    </row>
    <row r="153" spans="20:20">
      <c r="T153" s="72"/>
    </row>
    <row r="154" spans="20:20">
      <c r="T154" s="72"/>
    </row>
    <row r="155" spans="20:20">
      <c r="T155" s="72"/>
    </row>
    <row r="156" spans="20:20">
      <c r="T156" s="72"/>
    </row>
    <row r="157" spans="20:20">
      <c r="T157" s="72"/>
    </row>
    <row r="158" spans="20:20">
      <c r="T158" s="72"/>
    </row>
    <row r="159" spans="20:20">
      <c r="T159" s="72"/>
    </row>
    <row r="160" spans="20:20">
      <c r="T160" s="72"/>
    </row>
    <row r="161" spans="20:20">
      <c r="T161" s="72"/>
    </row>
    <row r="162" spans="20:20">
      <c r="T162" s="72"/>
    </row>
    <row r="163" spans="20:20">
      <c r="T163" s="72"/>
    </row>
    <row r="164" spans="20:20">
      <c r="T164" s="72"/>
    </row>
    <row r="165" spans="20:20">
      <c r="T165" s="72"/>
    </row>
    <row r="166" spans="20:20">
      <c r="T166" s="72"/>
    </row>
    <row r="167" spans="20:20">
      <c r="T167" s="72"/>
    </row>
    <row r="168" spans="20:20">
      <c r="T168" s="72"/>
    </row>
    <row r="169" spans="20:20">
      <c r="T169" s="72"/>
    </row>
    <row r="170" spans="20:20">
      <c r="T170" s="72"/>
    </row>
    <row r="171" spans="20:20">
      <c r="T171" s="72"/>
    </row>
    <row r="172" spans="20:20">
      <c r="T172" s="72"/>
    </row>
    <row r="173" spans="20:20">
      <c r="T173" s="72"/>
    </row>
    <row r="174" spans="20:20">
      <c r="T174" s="72"/>
    </row>
    <row r="175" spans="20:20">
      <c r="T175" s="72"/>
    </row>
    <row r="176" spans="20:20">
      <c r="T176" s="72"/>
    </row>
    <row r="177" spans="20:20">
      <c r="T177" s="72"/>
    </row>
    <row r="178" spans="20:20">
      <c r="T178" s="72"/>
    </row>
    <row r="179" spans="20:20">
      <c r="T179" s="72"/>
    </row>
    <row r="180" spans="20:20">
      <c r="T180" s="72"/>
    </row>
    <row r="181" spans="20:20">
      <c r="T181" s="72"/>
    </row>
    <row r="182" spans="20:20">
      <c r="T182" s="72"/>
    </row>
    <row r="183" spans="20:20">
      <c r="T183" s="72"/>
    </row>
    <row r="184" spans="20:20">
      <c r="T184" s="72"/>
    </row>
    <row r="185" spans="20:20">
      <c r="T185" s="72"/>
    </row>
    <row r="186" spans="20:20">
      <c r="T186" s="72"/>
    </row>
    <row r="187" spans="20:20">
      <c r="T187" s="72"/>
    </row>
    <row r="188" spans="20:20">
      <c r="T188" s="72"/>
    </row>
    <row r="189" spans="20:20">
      <c r="T189" s="72"/>
    </row>
    <row r="190" spans="20:20">
      <c r="T190" s="72"/>
    </row>
    <row r="191" spans="20:20">
      <c r="T191" s="72"/>
    </row>
    <row r="192" spans="20:20">
      <c r="T192" s="72"/>
    </row>
    <row r="193" spans="20:20">
      <c r="T193" s="72"/>
    </row>
    <row r="194" spans="20:20">
      <c r="T194" s="72"/>
    </row>
  </sheetData>
  <mergeCells count="3">
    <mergeCell ref="A1:P1"/>
    <mergeCell ref="A3:C3"/>
    <mergeCell ref="B7:C7"/>
  </mergeCells>
  <conditionalFormatting sqref="F2:K3 E2">
    <cfRule type="cellIs" dxfId="65" priority="1" stopIfTrue="1" operator="equal">
      <formula>100</formula>
    </cfRule>
  </conditionalFormatting>
  <pageMargins left="0.51181102362204722" right="0" top="0.6692913385826772" bottom="7.874015748031496E-2" header="0" footer="0"/>
  <pageSetup paperSize="9" scale="78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T72"/>
  <sheetViews>
    <sheetView zoomScaleNormal="100" workbookViewId="0">
      <selection activeCell="E70" sqref="E70"/>
    </sheetView>
  </sheetViews>
  <sheetFormatPr defaultRowHeight="14.4"/>
  <cols>
    <col min="1" max="1" width="6.6640625" customWidth="1"/>
    <col min="2" max="2" width="17.88671875" customWidth="1"/>
    <col min="4" max="4" width="16" customWidth="1"/>
    <col min="6" max="6" width="8.88671875" style="320"/>
    <col min="16" max="16" width="9.109375" customWidth="1"/>
    <col min="17" max="17" width="14.88671875" customWidth="1"/>
    <col min="18" max="18" width="14.6640625" customWidth="1"/>
    <col min="19" max="19" width="10.77734375" customWidth="1"/>
    <col min="20" max="20" width="9.109375" customWidth="1"/>
  </cols>
  <sheetData>
    <row r="1" spans="1:20" ht="21">
      <c r="A1" s="388" t="s">
        <v>212</v>
      </c>
      <c r="B1" s="388"/>
      <c r="C1" s="388"/>
      <c r="D1" s="388"/>
      <c r="E1" s="388"/>
      <c r="F1" s="388"/>
      <c r="G1" s="388"/>
      <c r="H1" s="388"/>
      <c r="I1" s="388"/>
      <c r="J1" s="388"/>
      <c r="K1" s="115"/>
      <c r="L1" s="115"/>
      <c r="M1" s="115"/>
      <c r="N1" s="115"/>
      <c r="O1" s="115"/>
      <c r="P1" s="115"/>
    </row>
    <row r="2" spans="1:20" ht="21">
      <c r="A2" s="256"/>
      <c r="B2" s="256"/>
      <c r="C2" s="256"/>
      <c r="D2" s="256"/>
      <c r="E2" s="256"/>
      <c r="F2" s="327"/>
      <c r="G2" s="256"/>
      <c r="H2" s="256"/>
      <c r="I2" s="256"/>
      <c r="J2" s="256"/>
      <c r="K2" s="256"/>
      <c r="L2" s="256"/>
      <c r="M2" s="245"/>
      <c r="N2" s="256"/>
      <c r="O2" s="2"/>
      <c r="P2" s="115"/>
    </row>
    <row r="3" spans="1:20" ht="15.6">
      <c r="A3" s="386" t="s">
        <v>11</v>
      </c>
      <c r="B3" s="386"/>
      <c r="C3" s="386"/>
      <c r="D3" s="7"/>
      <c r="E3" s="8"/>
      <c r="F3" s="328"/>
      <c r="G3" s="7"/>
      <c r="H3" s="70" t="s">
        <v>218</v>
      </c>
      <c r="I3" s="7"/>
      <c r="M3" s="9"/>
      <c r="N3" s="9"/>
      <c r="P3" s="9"/>
    </row>
    <row r="4" spans="1:20">
      <c r="A4" s="258"/>
      <c r="B4" s="258"/>
      <c r="C4" s="258"/>
      <c r="D4" s="26"/>
      <c r="E4" s="27"/>
      <c r="F4" s="31"/>
      <c r="G4" s="26"/>
      <c r="H4" s="26"/>
      <c r="I4" s="26"/>
      <c r="J4" s="26"/>
      <c r="K4" s="26"/>
      <c r="L4" s="26"/>
      <c r="M4" s="26"/>
      <c r="N4" s="30"/>
      <c r="O4" s="246"/>
      <c r="P4" s="30"/>
    </row>
    <row r="5" spans="1:20" ht="15.6">
      <c r="A5" s="165" t="s">
        <v>101</v>
      </c>
      <c r="B5" s="165"/>
      <c r="C5" s="165"/>
      <c r="D5" s="165"/>
      <c r="E5" s="267"/>
      <c r="F5" s="261"/>
      <c r="G5" s="267"/>
      <c r="P5" s="30"/>
    </row>
    <row r="6" spans="1:20">
      <c r="P6" s="30"/>
    </row>
    <row r="7" spans="1:20">
      <c r="B7" s="289" t="s">
        <v>294</v>
      </c>
      <c r="C7" s="290" t="s">
        <v>295</v>
      </c>
      <c r="D7" s="290"/>
      <c r="E7" s="290"/>
      <c r="F7" s="309"/>
      <c r="G7" s="290"/>
      <c r="H7" s="290"/>
      <c r="I7" s="290"/>
      <c r="P7" s="30"/>
      <c r="T7" s="30"/>
    </row>
    <row r="8" spans="1:20">
      <c r="P8" s="30"/>
      <c r="T8" s="30"/>
    </row>
    <row r="9" spans="1:20">
      <c r="A9" s="320" t="s">
        <v>20</v>
      </c>
      <c r="B9" s="262" t="s">
        <v>440</v>
      </c>
      <c r="C9" t="s">
        <v>131</v>
      </c>
      <c r="D9" t="s">
        <v>132</v>
      </c>
      <c r="E9" s="61">
        <v>588</v>
      </c>
      <c r="P9" s="30"/>
      <c r="T9" s="30"/>
    </row>
    <row r="10" spans="1:20">
      <c r="A10" s="320"/>
      <c r="B10" s="262"/>
      <c r="C10" t="s">
        <v>142</v>
      </c>
      <c r="D10" t="s">
        <v>143</v>
      </c>
      <c r="E10" s="61">
        <v>578</v>
      </c>
      <c r="P10" s="30"/>
      <c r="T10" s="30"/>
    </row>
    <row r="11" spans="1:20">
      <c r="A11" s="320"/>
      <c r="B11" s="262"/>
      <c r="C11" t="s">
        <v>147</v>
      </c>
      <c r="D11" t="s">
        <v>148</v>
      </c>
      <c r="E11" s="61">
        <v>556</v>
      </c>
      <c r="F11" s="320">
        <v>1722</v>
      </c>
      <c r="G11" s="332" t="s">
        <v>524</v>
      </c>
      <c r="P11" s="30"/>
      <c r="T11" s="30"/>
    </row>
    <row r="12" spans="1:20">
      <c r="A12" s="320"/>
      <c r="B12" s="262"/>
      <c r="E12" s="61"/>
      <c r="P12" s="30"/>
    </row>
    <row r="13" spans="1:20">
      <c r="A13" s="320" t="s">
        <v>21</v>
      </c>
      <c r="B13" s="262" t="s">
        <v>441</v>
      </c>
      <c r="C13" t="s">
        <v>155</v>
      </c>
      <c r="D13" t="s">
        <v>156</v>
      </c>
      <c r="E13" s="61">
        <v>552</v>
      </c>
    </row>
    <row r="14" spans="1:20">
      <c r="A14" s="320"/>
      <c r="B14" s="262"/>
      <c r="C14" t="s">
        <v>423</v>
      </c>
      <c r="D14" t="s">
        <v>424</v>
      </c>
      <c r="E14" s="61">
        <v>540</v>
      </c>
    </row>
    <row r="15" spans="1:20">
      <c r="A15" s="320"/>
      <c r="B15" s="262"/>
      <c r="C15" t="s">
        <v>155</v>
      </c>
      <c r="D15" t="s">
        <v>425</v>
      </c>
      <c r="E15" s="61">
        <v>536</v>
      </c>
      <c r="F15" s="320">
        <v>1628</v>
      </c>
    </row>
    <row r="16" spans="1:20">
      <c r="A16" s="320"/>
      <c r="B16" s="262"/>
      <c r="E16" s="61"/>
    </row>
    <row r="17" spans="1:6">
      <c r="A17" s="320" t="s">
        <v>27</v>
      </c>
      <c r="B17" s="262" t="s">
        <v>139</v>
      </c>
      <c r="C17" t="s">
        <v>275</v>
      </c>
      <c r="D17" t="s">
        <v>276</v>
      </c>
      <c r="E17" s="61">
        <v>566</v>
      </c>
    </row>
    <row r="18" spans="1:6">
      <c r="A18" s="61"/>
      <c r="C18" t="s">
        <v>57</v>
      </c>
      <c r="D18" t="s">
        <v>146</v>
      </c>
      <c r="E18" s="61">
        <v>558</v>
      </c>
    </row>
    <row r="19" spans="1:6">
      <c r="A19" s="61"/>
      <c r="C19" t="s">
        <v>339</v>
      </c>
      <c r="D19" t="s">
        <v>421</v>
      </c>
      <c r="E19" s="61">
        <v>0</v>
      </c>
      <c r="F19" s="320">
        <v>1124</v>
      </c>
    </row>
    <row r="20" spans="1:6">
      <c r="A20" s="61"/>
      <c r="E20" s="61"/>
    </row>
    <row r="21" spans="1:6">
      <c r="A21" s="61">
        <v>4</v>
      </c>
      <c r="B21" t="s">
        <v>145</v>
      </c>
      <c r="C21" t="s">
        <v>150</v>
      </c>
      <c r="D21" t="s">
        <v>151</v>
      </c>
      <c r="E21" s="61">
        <v>570</v>
      </c>
    </row>
    <row r="22" spans="1:6">
      <c r="A22" s="61"/>
      <c r="C22" t="s">
        <v>418</v>
      </c>
      <c r="D22" t="s">
        <v>419</v>
      </c>
      <c r="E22" s="61">
        <v>494</v>
      </c>
    </row>
    <row r="23" spans="1:6">
      <c r="A23" s="61"/>
      <c r="C23" t="s">
        <v>158</v>
      </c>
      <c r="D23" t="s">
        <v>159</v>
      </c>
      <c r="E23" s="61">
        <v>0</v>
      </c>
      <c r="F23" s="320">
        <v>1064</v>
      </c>
    </row>
    <row r="24" spans="1:6">
      <c r="A24" s="61"/>
      <c r="E24" s="61"/>
    </row>
    <row r="25" spans="1:6">
      <c r="A25" s="61"/>
      <c r="E25" s="61"/>
    </row>
    <row r="26" spans="1:6">
      <c r="A26" s="61"/>
      <c r="E26" s="61"/>
    </row>
    <row r="27" spans="1:6">
      <c r="A27" s="61"/>
      <c r="E27" s="61"/>
    </row>
    <row r="28" spans="1:6">
      <c r="A28" s="61"/>
      <c r="E28" s="61"/>
    </row>
    <row r="29" spans="1:6">
      <c r="A29" s="61"/>
      <c r="E29" s="61"/>
    </row>
    <row r="30" spans="1:6">
      <c r="A30" s="61"/>
      <c r="E30" s="61"/>
    </row>
    <row r="31" spans="1:6">
      <c r="A31" s="61"/>
      <c r="E31" s="61"/>
    </row>
    <row r="32" spans="1:6">
      <c r="A32" s="61"/>
      <c r="E32" s="61"/>
    </row>
    <row r="33" spans="1:5">
      <c r="A33" s="61"/>
      <c r="E33" s="61"/>
    </row>
    <row r="34" spans="1:5">
      <c r="A34" s="61"/>
      <c r="E34" s="61"/>
    </row>
    <row r="35" spans="1:5">
      <c r="A35" s="61"/>
      <c r="E35" s="61"/>
    </row>
    <row r="36" spans="1:5">
      <c r="A36" s="61"/>
      <c r="E36" s="61"/>
    </row>
    <row r="37" spans="1:5">
      <c r="A37" s="61"/>
      <c r="E37" s="61"/>
    </row>
    <row r="38" spans="1:5">
      <c r="A38" s="61"/>
      <c r="E38" s="61"/>
    </row>
    <row r="39" spans="1:5">
      <c r="A39" s="61"/>
      <c r="E39" s="61"/>
    </row>
    <row r="40" spans="1:5">
      <c r="A40" s="61"/>
      <c r="E40" s="61"/>
    </row>
    <row r="41" spans="1:5">
      <c r="A41" s="61"/>
      <c r="E41" s="61"/>
    </row>
    <row r="42" spans="1:5">
      <c r="A42" s="61"/>
      <c r="E42" s="61"/>
    </row>
    <row r="43" spans="1:5">
      <c r="A43" s="61"/>
      <c r="E43" s="61"/>
    </row>
    <row r="44" spans="1:5">
      <c r="A44" s="61"/>
      <c r="E44" s="61"/>
    </row>
    <row r="45" spans="1:5">
      <c r="A45" s="61"/>
      <c r="E45" s="61"/>
    </row>
    <row r="46" spans="1:5">
      <c r="A46" s="61"/>
    </row>
    <row r="47" spans="1:5">
      <c r="A47" s="61"/>
    </row>
    <row r="48" spans="1:5">
      <c r="A48" s="61"/>
    </row>
    <row r="49" spans="1:1">
      <c r="A49" s="61"/>
    </row>
    <row r="50" spans="1:1">
      <c r="A50" s="61"/>
    </row>
    <row r="51" spans="1:1">
      <c r="A51" s="61"/>
    </row>
    <row r="52" spans="1:1">
      <c r="A52" s="61"/>
    </row>
    <row r="53" spans="1:1">
      <c r="A53" s="61"/>
    </row>
    <row r="54" spans="1:1">
      <c r="A54" s="61"/>
    </row>
    <row r="55" spans="1:1">
      <c r="A55" s="61"/>
    </row>
    <row r="56" spans="1:1">
      <c r="A56" s="61"/>
    </row>
    <row r="57" spans="1:1">
      <c r="A57" s="61"/>
    </row>
    <row r="58" spans="1:1">
      <c r="A58" s="61"/>
    </row>
    <row r="59" spans="1:1">
      <c r="A59" s="61"/>
    </row>
    <row r="60" spans="1:1">
      <c r="A60" s="61"/>
    </row>
    <row r="61" spans="1:1">
      <c r="A61" s="61"/>
    </row>
    <row r="62" spans="1:1">
      <c r="A62" s="61"/>
    </row>
    <row r="63" spans="1:1">
      <c r="A63" s="61"/>
    </row>
    <row r="64" spans="1:1">
      <c r="A64" s="61"/>
    </row>
    <row r="65" spans="1:1">
      <c r="A65" s="61"/>
    </row>
    <row r="66" spans="1:1">
      <c r="A66" s="61"/>
    </row>
    <row r="67" spans="1:1">
      <c r="A67" s="61"/>
    </row>
    <row r="68" spans="1:1">
      <c r="A68" s="61"/>
    </row>
    <row r="69" spans="1:1">
      <c r="A69" s="61"/>
    </row>
    <row r="70" spans="1:1">
      <c r="A70" s="61"/>
    </row>
    <row r="71" spans="1:1">
      <c r="A71" s="61"/>
    </row>
    <row r="72" spans="1:1">
      <c r="A72" s="61"/>
    </row>
  </sheetData>
  <mergeCells count="2">
    <mergeCell ref="A3:C3"/>
    <mergeCell ref="A1:J1"/>
  </mergeCells>
  <conditionalFormatting sqref="E2:K2 F3:G3 I3">
    <cfRule type="cellIs" dxfId="64" priority="1" stopIfTrue="1" operator="equal">
      <formula>100</formula>
    </cfRule>
  </conditionalFormatting>
  <pageMargins left="0.51181102362204722" right="0.3543307086614173" top="0.6692913385826772" bottom="7.874015748031496E-2" header="0" footer="0"/>
  <pageSetup paperSize="9" scale="91" orientation="portrait" r:id="rId1"/>
  <colBreaks count="1" manualBreakCount="1">
    <brk id="10" max="9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U43"/>
  <sheetViews>
    <sheetView topLeftCell="A25" zoomScaleNormal="100" workbookViewId="0">
      <selection activeCell="E70" sqref="E70"/>
    </sheetView>
  </sheetViews>
  <sheetFormatPr defaultColWidth="8.5546875" defaultRowHeight="13.2"/>
  <cols>
    <col min="1" max="1" width="5.88671875" style="24" customWidth="1"/>
    <col min="2" max="2" width="10.109375" style="24" customWidth="1"/>
    <col min="3" max="3" width="12.21875" style="24" customWidth="1"/>
    <col min="4" max="4" width="6.6640625" style="24" customWidth="1"/>
    <col min="5" max="5" width="12.33203125" style="24" customWidth="1"/>
    <col min="6" max="6" width="3.88671875" style="24" customWidth="1"/>
    <col min="7" max="7" width="5.6640625" style="24" customWidth="1"/>
    <col min="8" max="8" width="6.109375" style="24" customWidth="1"/>
    <col min="9" max="9" width="7.44140625" style="24" customWidth="1"/>
    <col min="10" max="10" width="3.88671875" style="24" customWidth="1"/>
    <col min="11" max="11" width="6" style="24" customWidth="1"/>
    <col min="12" max="12" width="7" style="24" customWidth="1"/>
    <col min="13" max="13" width="8.109375" style="24" customWidth="1"/>
    <col min="14" max="14" width="7.88671875" style="24" customWidth="1"/>
    <col min="15" max="15" width="5" style="24" customWidth="1"/>
    <col min="16" max="16" width="6.44140625" style="24" customWidth="1"/>
    <col min="17" max="254" width="9.109375" style="24" customWidth="1"/>
    <col min="255" max="16384" width="8.5546875" style="24"/>
  </cols>
  <sheetData>
    <row r="1" spans="1:21" s="3" customFormat="1" ht="24" customHeight="1">
      <c r="A1" s="388" t="s">
        <v>212</v>
      </c>
      <c r="B1" s="388"/>
      <c r="C1" s="388"/>
      <c r="D1" s="388"/>
      <c r="E1" s="388"/>
      <c r="F1" s="388"/>
      <c r="G1" s="388"/>
      <c r="H1" s="388"/>
      <c r="I1" s="388"/>
      <c r="J1" s="388"/>
      <c r="K1" s="388"/>
      <c r="L1" s="388"/>
      <c r="M1" s="388"/>
      <c r="N1" s="388"/>
      <c r="O1" s="388"/>
      <c r="P1" s="388"/>
      <c r="S1" s="4"/>
      <c r="T1" s="5"/>
      <c r="U1" s="2"/>
    </row>
    <row r="2" spans="1:21" s="3" customFormat="1" ht="21">
      <c r="A2" s="256"/>
      <c r="B2" s="256"/>
      <c r="C2" s="256"/>
      <c r="D2" s="256"/>
      <c r="E2" s="256"/>
      <c r="F2" s="256"/>
      <c r="G2" s="256"/>
      <c r="H2" s="256"/>
      <c r="I2" s="256"/>
      <c r="J2" s="256"/>
      <c r="K2" s="256"/>
      <c r="L2" s="256"/>
      <c r="M2" s="256"/>
      <c r="N2" s="256"/>
      <c r="O2" s="244"/>
      <c r="P2" s="256"/>
      <c r="S2" s="4"/>
      <c r="T2" s="5"/>
      <c r="U2" s="2"/>
    </row>
    <row r="3" spans="1:21" s="9" customFormat="1" ht="15.6">
      <c r="A3" s="386" t="s">
        <v>11</v>
      </c>
      <c r="B3" s="386"/>
      <c r="C3" s="386"/>
      <c r="D3" s="7"/>
      <c r="E3" s="8"/>
      <c r="F3" s="7"/>
      <c r="G3" s="7"/>
      <c r="H3" s="7"/>
      <c r="I3" s="7"/>
      <c r="K3"/>
      <c r="M3" s="36"/>
      <c r="N3" s="70" t="s">
        <v>218</v>
      </c>
      <c r="O3" s="249"/>
      <c r="P3" s="70"/>
      <c r="U3" s="7"/>
    </row>
    <row r="4" spans="1:21" s="9" customFormat="1" ht="15.6">
      <c r="A4" s="25"/>
      <c r="B4" s="25"/>
      <c r="C4" s="25"/>
      <c r="D4" s="7"/>
      <c r="E4" s="8"/>
      <c r="F4" s="7"/>
      <c r="G4" s="7"/>
      <c r="H4" s="7"/>
      <c r="I4" s="7"/>
      <c r="J4" s="7"/>
      <c r="K4" s="7"/>
      <c r="M4" s="70"/>
      <c r="U4" s="7"/>
    </row>
    <row r="5" spans="1:21" ht="15.6">
      <c r="A5" s="166" t="s">
        <v>123</v>
      </c>
      <c r="B5" s="166"/>
      <c r="C5" s="166"/>
      <c r="D5" s="103"/>
      <c r="E5" s="13"/>
      <c r="F5" s="7"/>
      <c r="G5" s="400" t="s">
        <v>125</v>
      </c>
      <c r="H5" s="400"/>
      <c r="I5" s="290" t="s">
        <v>126</v>
      </c>
      <c r="J5" s="7"/>
      <c r="K5" s="7"/>
      <c r="L5" s="19"/>
      <c r="M5" s="16"/>
      <c r="N5" s="103"/>
      <c r="O5" s="103"/>
    </row>
    <row r="6" spans="1:21" ht="15.6">
      <c r="A6" s="84"/>
      <c r="B6" s="84"/>
      <c r="C6" s="84"/>
      <c r="D6" s="103"/>
      <c r="E6" s="13"/>
      <c r="F6" s="7"/>
      <c r="G6" s="13"/>
      <c r="H6" s="7"/>
      <c r="I6" s="14"/>
      <c r="J6" s="7"/>
      <c r="K6" s="7"/>
      <c r="L6" s="15"/>
      <c r="M6" s="16"/>
      <c r="N6" s="103"/>
      <c r="O6" s="103"/>
    </row>
    <row r="7" spans="1:21">
      <c r="A7" s="152" t="s">
        <v>44</v>
      </c>
      <c r="B7" s="389" t="s">
        <v>24</v>
      </c>
      <c r="C7" s="389"/>
      <c r="D7" s="152" t="s">
        <v>14</v>
      </c>
      <c r="E7" s="164" t="s">
        <v>69</v>
      </c>
      <c r="F7" s="151" t="s">
        <v>36</v>
      </c>
      <c r="G7" s="151" t="s">
        <v>45</v>
      </c>
      <c r="H7" s="151" t="s">
        <v>27</v>
      </c>
      <c r="I7" s="151" t="s">
        <v>26</v>
      </c>
      <c r="J7" s="151" t="s">
        <v>20</v>
      </c>
      <c r="K7" s="151" t="s">
        <v>21</v>
      </c>
      <c r="L7" s="151" t="s">
        <v>27</v>
      </c>
      <c r="M7" s="151" t="s">
        <v>26</v>
      </c>
      <c r="N7" s="151" t="s">
        <v>18</v>
      </c>
      <c r="O7" s="252" t="s">
        <v>54</v>
      </c>
      <c r="P7" s="151" t="s">
        <v>19</v>
      </c>
    </row>
    <row r="8" spans="1:21">
      <c r="A8" s="118"/>
      <c r="B8" s="118"/>
      <c r="C8" s="118"/>
      <c r="D8" s="120"/>
      <c r="E8" s="121"/>
      <c r="F8" s="121"/>
      <c r="G8" s="121"/>
      <c r="H8" s="121"/>
      <c r="I8" s="121"/>
      <c r="J8" s="121"/>
      <c r="K8" s="121"/>
      <c r="L8" s="121"/>
      <c r="M8" s="121"/>
      <c r="N8" s="121"/>
      <c r="O8" s="121"/>
      <c r="P8" s="121"/>
    </row>
    <row r="9" spans="1:21" s="109" customFormat="1">
      <c r="A9" s="125" t="s">
        <v>20</v>
      </c>
      <c r="B9" s="193" t="s">
        <v>478</v>
      </c>
      <c r="C9" s="142" t="s">
        <v>479</v>
      </c>
      <c r="D9" s="114">
        <v>1989</v>
      </c>
      <c r="E9" s="128" t="s">
        <v>136</v>
      </c>
      <c r="F9" s="114">
        <v>95</v>
      </c>
      <c r="G9" s="114">
        <v>94</v>
      </c>
      <c r="H9" s="114">
        <v>94</v>
      </c>
      <c r="I9" s="125">
        <v>283</v>
      </c>
      <c r="J9" s="114">
        <v>89</v>
      </c>
      <c r="K9" s="114">
        <v>91</v>
      </c>
      <c r="L9" s="114">
        <v>93</v>
      </c>
      <c r="M9" s="125">
        <v>273</v>
      </c>
      <c r="N9" s="125">
        <v>556</v>
      </c>
      <c r="O9" s="181">
        <v>10</v>
      </c>
      <c r="P9" s="114" t="s">
        <v>21</v>
      </c>
    </row>
    <row r="10" spans="1:21">
      <c r="A10" s="125" t="s">
        <v>21</v>
      </c>
      <c r="B10" s="193" t="s">
        <v>480</v>
      </c>
      <c r="C10" s="142" t="s">
        <v>481</v>
      </c>
      <c r="D10" s="114">
        <v>1991</v>
      </c>
      <c r="E10" s="128" t="s">
        <v>139</v>
      </c>
      <c r="F10" s="114">
        <v>89</v>
      </c>
      <c r="G10" s="114">
        <v>96</v>
      </c>
      <c r="H10" s="114">
        <v>97</v>
      </c>
      <c r="I10" s="125">
        <v>282</v>
      </c>
      <c r="J10" s="114">
        <v>89</v>
      </c>
      <c r="K10" s="114">
        <v>88</v>
      </c>
      <c r="L10" s="114">
        <v>89</v>
      </c>
      <c r="M10" s="125">
        <v>266</v>
      </c>
      <c r="N10" s="125">
        <v>548</v>
      </c>
      <c r="O10" s="181">
        <v>9</v>
      </c>
      <c r="P10" s="114" t="s">
        <v>21</v>
      </c>
    </row>
    <row r="11" spans="1:21">
      <c r="A11" s="125" t="s">
        <v>27</v>
      </c>
      <c r="B11" s="193" t="s">
        <v>482</v>
      </c>
      <c r="C11" s="142" t="s">
        <v>483</v>
      </c>
      <c r="D11" s="114">
        <v>1970</v>
      </c>
      <c r="E11" s="128" t="s">
        <v>163</v>
      </c>
      <c r="F11" s="114">
        <v>92</v>
      </c>
      <c r="G11" s="114">
        <v>86</v>
      </c>
      <c r="H11" s="114">
        <v>97</v>
      </c>
      <c r="I11" s="125">
        <v>275</v>
      </c>
      <c r="J11" s="114">
        <v>87</v>
      </c>
      <c r="K11" s="114">
        <v>94</v>
      </c>
      <c r="L11" s="114">
        <v>90</v>
      </c>
      <c r="M11" s="125">
        <v>271</v>
      </c>
      <c r="N11" s="125">
        <v>546</v>
      </c>
      <c r="O11" s="181">
        <v>5</v>
      </c>
      <c r="P11" s="114" t="s">
        <v>21</v>
      </c>
    </row>
    <row r="12" spans="1:21">
      <c r="A12" s="114">
        <v>4</v>
      </c>
      <c r="B12" s="129" t="s">
        <v>484</v>
      </c>
      <c r="C12" s="128" t="s">
        <v>485</v>
      </c>
      <c r="D12" s="114">
        <v>1973</v>
      </c>
      <c r="E12" s="128" t="s">
        <v>139</v>
      </c>
      <c r="F12" s="114">
        <v>94</v>
      </c>
      <c r="G12" s="114">
        <v>91</v>
      </c>
      <c r="H12" s="114">
        <v>91</v>
      </c>
      <c r="I12" s="125">
        <v>276</v>
      </c>
      <c r="J12" s="114">
        <v>85</v>
      </c>
      <c r="K12" s="114">
        <v>92</v>
      </c>
      <c r="L12" s="114">
        <v>89</v>
      </c>
      <c r="M12" s="125">
        <v>266</v>
      </c>
      <c r="N12" s="125">
        <v>542</v>
      </c>
      <c r="O12" s="181">
        <v>4</v>
      </c>
      <c r="P12" s="114" t="s">
        <v>21</v>
      </c>
    </row>
    <row r="13" spans="1:21">
      <c r="A13" s="114">
        <v>5</v>
      </c>
      <c r="B13" s="129" t="s">
        <v>486</v>
      </c>
      <c r="C13" s="128" t="s">
        <v>487</v>
      </c>
      <c r="D13" s="114">
        <v>1962</v>
      </c>
      <c r="E13" s="128" t="s">
        <v>139</v>
      </c>
      <c r="F13" s="114">
        <v>90</v>
      </c>
      <c r="G13" s="114">
        <v>94</v>
      </c>
      <c r="H13" s="114">
        <v>91</v>
      </c>
      <c r="I13" s="125">
        <v>275</v>
      </c>
      <c r="J13" s="114">
        <v>80</v>
      </c>
      <c r="K13" s="114">
        <v>85</v>
      </c>
      <c r="L13" s="114">
        <v>96</v>
      </c>
      <c r="M13" s="125">
        <v>261</v>
      </c>
      <c r="N13" s="125">
        <v>536</v>
      </c>
      <c r="O13" s="181">
        <v>2</v>
      </c>
      <c r="P13" s="114" t="s">
        <v>21</v>
      </c>
    </row>
    <row r="14" spans="1:21">
      <c r="A14" s="114">
        <v>6</v>
      </c>
      <c r="B14" s="129" t="s">
        <v>488</v>
      </c>
      <c r="C14" s="128" t="s">
        <v>489</v>
      </c>
      <c r="D14" s="114">
        <v>1963</v>
      </c>
      <c r="E14" s="128" t="s">
        <v>139</v>
      </c>
      <c r="F14" s="114">
        <v>93</v>
      </c>
      <c r="G14" s="114">
        <v>91</v>
      </c>
      <c r="H14" s="114">
        <v>94</v>
      </c>
      <c r="I14" s="125">
        <v>278</v>
      </c>
      <c r="J14" s="114">
        <v>78</v>
      </c>
      <c r="K14" s="114">
        <v>87</v>
      </c>
      <c r="L14" s="114">
        <v>91</v>
      </c>
      <c r="M14" s="125">
        <v>256</v>
      </c>
      <c r="N14" s="125">
        <v>534</v>
      </c>
      <c r="O14" s="181">
        <v>9</v>
      </c>
      <c r="P14" s="114" t="s">
        <v>21</v>
      </c>
    </row>
    <row r="15" spans="1:21">
      <c r="A15" s="114">
        <v>7</v>
      </c>
      <c r="B15" s="129" t="s">
        <v>490</v>
      </c>
      <c r="C15" s="128" t="s">
        <v>491</v>
      </c>
      <c r="D15" s="114">
        <v>1973</v>
      </c>
      <c r="E15" s="128" t="s">
        <v>140</v>
      </c>
      <c r="F15" s="114">
        <v>86</v>
      </c>
      <c r="G15" s="114">
        <v>89</v>
      </c>
      <c r="H15" s="114">
        <v>88</v>
      </c>
      <c r="I15" s="125">
        <v>263</v>
      </c>
      <c r="J15" s="114">
        <v>92</v>
      </c>
      <c r="K15" s="114">
        <v>90</v>
      </c>
      <c r="L15" s="114">
        <v>87</v>
      </c>
      <c r="M15" s="125">
        <v>269</v>
      </c>
      <c r="N15" s="125">
        <v>532</v>
      </c>
      <c r="O15" s="181">
        <v>7</v>
      </c>
      <c r="P15" s="114" t="s">
        <v>21</v>
      </c>
    </row>
    <row r="16" spans="1:21">
      <c r="A16" s="114">
        <v>8</v>
      </c>
      <c r="B16" s="129" t="s">
        <v>492</v>
      </c>
      <c r="C16" s="128" t="s">
        <v>493</v>
      </c>
      <c r="D16" s="114">
        <v>1968</v>
      </c>
      <c r="E16" s="128" t="s">
        <v>139</v>
      </c>
      <c r="F16" s="114">
        <v>96</v>
      </c>
      <c r="G16" s="114">
        <v>92</v>
      </c>
      <c r="H16" s="114">
        <v>83</v>
      </c>
      <c r="I16" s="125">
        <v>271</v>
      </c>
      <c r="J16" s="114">
        <v>84</v>
      </c>
      <c r="K16" s="114">
        <v>85</v>
      </c>
      <c r="L16" s="114">
        <v>91</v>
      </c>
      <c r="M16" s="125">
        <v>260</v>
      </c>
      <c r="N16" s="125">
        <v>531</v>
      </c>
      <c r="O16" s="181">
        <v>12</v>
      </c>
      <c r="P16" s="114" t="s">
        <v>21</v>
      </c>
    </row>
    <row r="17" spans="1:16">
      <c r="A17" s="114">
        <v>9</v>
      </c>
      <c r="B17" s="129" t="s">
        <v>152</v>
      </c>
      <c r="C17" s="128" t="s">
        <v>153</v>
      </c>
      <c r="D17" s="114">
        <v>1973</v>
      </c>
      <c r="E17" s="128" t="s">
        <v>154</v>
      </c>
      <c r="F17" s="114">
        <v>91</v>
      </c>
      <c r="G17" s="114">
        <v>95</v>
      </c>
      <c r="H17" s="114">
        <v>92</v>
      </c>
      <c r="I17" s="125">
        <v>278</v>
      </c>
      <c r="J17" s="114">
        <v>82</v>
      </c>
      <c r="K17" s="114">
        <v>84</v>
      </c>
      <c r="L17" s="114">
        <v>87</v>
      </c>
      <c r="M17" s="125">
        <v>253</v>
      </c>
      <c r="N17" s="125">
        <v>531</v>
      </c>
      <c r="O17" s="181">
        <v>10</v>
      </c>
      <c r="P17" s="114" t="s">
        <v>21</v>
      </c>
    </row>
    <row r="18" spans="1:16">
      <c r="A18" s="114">
        <v>10</v>
      </c>
      <c r="B18" s="129" t="s">
        <v>494</v>
      </c>
      <c r="C18" s="128" t="s">
        <v>495</v>
      </c>
      <c r="D18" s="114">
        <v>1967</v>
      </c>
      <c r="E18" s="128" t="s">
        <v>139</v>
      </c>
      <c r="F18" s="114">
        <v>87</v>
      </c>
      <c r="G18" s="114">
        <v>90</v>
      </c>
      <c r="H18" s="114">
        <v>90</v>
      </c>
      <c r="I18" s="125">
        <v>267</v>
      </c>
      <c r="J18" s="114">
        <v>96</v>
      </c>
      <c r="K18" s="114">
        <v>90</v>
      </c>
      <c r="L18" s="114">
        <v>75</v>
      </c>
      <c r="M18" s="125">
        <v>261</v>
      </c>
      <c r="N18" s="125">
        <v>528</v>
      </c>
      <c r="O18" s="181">
        <v>7</v>
      </c>
      <c r="P18" s="114" t="s">
        <v>27</v>
      </c>
    </row>
    <row r="19" spans="1:16">
      <c r="A19" s="114">
        <v>11</v>
      </c>
      <c r="B19" s="129" t="s">
        <v>393</v>
      </c>
      <c r="C19" s="128" t="s">
        <v>394</v>
      </c>
      <c r="D19" s="114">
        <v>1974</v>
      </c>
      <c r="E19" s="128" t="s">
        <v>139</v>
      </c>
      <c r="F19" s="114">
        <v>90</v>
      </c>
      <c r="G19" s="114">
        <v>91</v>
      </c>
      <c r="H19" s="114">
        <v>88</v>
      </c>
      <c r="I19" s="125">
        <v>269</v>
      </c>
      <c r="J19" s="114">
        <v>86</v>
      </c>
      <c r="K19" s="114">
        <v>87</v>
      </c>
      <c r="L19" s="114">
        <v>77</v>
      </c>
      <c r="M19" s="125">
        <v>250</v>
      </c>
      <c r="N19" s="125">
        <v>519</v>
      </c>
      <c r="O19" s="181">
        <v>11</v>
      </c>
      <c r="P19" s="114" t="s">
        <v>27</v>
      </c>
    </row>
    <row r="20" spans="1:16">
      <c r="A20" s="114">
        <v>12</v>
      </c>
      <c r="B20" s="129" t="s">
        <v>496</v>
      </c>
      <c r="C20" s="128" t="s">
        <v>471</v>
      </c>
      <c r="D20" s="114">
        <v>1968</v>
      </c>
      <c r="E20" s="128" t="s">
        <v>136</v>
      </c>
      <c r="F20" s="114">
        <v>89</v>
      </c>
      <c r="G20" s="114">
        <v>89</v>
      </c>
      <c r="H20" s="114">
        <v>89</v>
      </c>
      <c r="I20" s="125">
        <v>267</v>
      </c>
      <c r="J20" s="114">
        <v>80</v>
      </c>
      <c r="K20" s="114">
        <v>91</v>
      </c>
      <c r="L20" s="114">
        <v>80</v>
      </c>
      <c r="M20" s="125">
        <v>251</v>
      </c>
      <c r="N20" s="125">
        <v>518</v>
      </c>
      <c r="O20" s="181">
        <v>5</v>
      </c>
      <c r="P20" s="114" t="s">
        <v>27</v>
      </c>
    </row>
    <row r="21" spans="1:16">
      <c r="A21" s="114">
        <v>13</v>
      </c>
      <c r="B21" s="129" t="s">
        <v>348</v>
      </c>
      <c r="C21" s="128" t="s">
        <v>497</v>
      </c>
      <c r="D21" s="114">
        <v>1966</v>
      </c>
      <c r="E21" s="128" t="s">
        <v>139</v>
      </c>
      <c r="F21" s="114">
        <v>90</v>
      </c>
      <c r="G21" s="114">
        <v>83</v>
      </c>
      <c r="H21" s="114">
        <v>91</v>
      </c>
      <c r="I21" s="125">
        <v>264</v>
      </c>
      <c r="J21" s="114">
        <v>83</v>
      </c>
      <c r="K21" s="114">
        <v>89</v>
      </c>
      <c r="L21" s="114">
        <v>80</v>
      </c>
      <c r="M21" s="125">
        <v>252</v>
      </c>
      <c r="N21" s="125">
        <v>516</v>
      </c>
      <c r="O21" s="181">
        <v>6</v>
      </c>
      <c r="P21" s="114" t="s">
        <v>27</v>
      </c>
    </row>
    <row r="22" spans="1:16">
      <c r="A22" s="114">
        <v>14</v>
      </c>
      <c r="B22" s="129" t="s">
        <v>498</v>
      </c>
      <c r="C22" s="128" t="s">
        <v>499</v>
      </c>
      <c r="D22" s="114">
        <v>1963</v>
      </c>
      <c r="E22" s="128" t="s">
        <v>163</v>
      </c>
      <c r="F22" s="114">
        <v>89</v>
      </c>
      <c r="G22" s="114">
        <v>87</v>
      </c>
      <c r="H22" s="114">
        <v>97</v>
      </c>
      <c r="I22" s="125">
        <v>273</v>
      </c>
      <c r="J22" s="114">
        <v>74</v>
      </c>
      <c r="K22" s="114">
        <v>84</v>
      </c>
      <c r="L22" s="114">
        <v>84</v>
      </c>
      <c r="M22" s="125">
        <v>242</v>
      </c>
      <c r="N22" s="125">
        <v>515</v>
      </c>
      <c r="O22" s="181">
        <v>6</v>
      </c>
      <c r="P22" s="114" t="s">
        <v>27</v>
      </c>
    </row>
    <row r="23" spans="1:16">
      <c r="A23" s="114">
        <v>15</v>
      </c>
      <c r="B23" s="129" t="s">
        <v>482</v>
      </c>
      <c r="C23" s="128" t="s">
        <v>500</v>
      </c>
      <c r="D23" s="114">
        <v>1976</v>
      </c>
      <c r="E23" s="128" t="s">
        <v>136</v>
      </c>
      <c r="F23" s="114">
        <v>86</v>
      </c>
      <c r="G23" s="114">
        <v>92</v>
      </c>
      <c r="H23" s="114">
        <v>85</v>
      </c>
      <c r="I23" s="125">
        <v>263</v>
      </c>
      <c r="J23" s="114">
        <v>77</v>
      </c>
      <c r="K23" s="114">
        <v>85</v>
      </c>
      <c r="L23" s="114">
        <v>79</v>
      </c>
      <c r="M23" s="125">
        <v>241</v>
      </c>
      <c r="N23" s="125">
        <v>504</v>
      </c>
      <c r="O23" s="181">
        <v>9</v>
      </c>
      <c r="P23" s="114"/>
    </row>
    <row r="24" spans="1:16">
      <c r="A24" s="114">
        <v>16</v>
      </c>
      <c r="B24" s="129" t="s">
        <v>501</v>
      </c>
      <c r="C24" s="128" t="s">
        <v>502</v>
      </c>
      <c r="D24" s="114">
        <v>1974</v>
      </c>
      <c r="E24" s="128" t="s">
        <v>140</v>
      </c>
      <c r="F24" s="114">
        <v>78</v>
      </c>
      <c r="G24" s="114">
        <v>85</v>
      </c>
      <c r="H24" s="114">
        <v>90</v>
      </c>
      <c r="I24" s="125">
        <v>253</v>
      </c>
      <c r="J24" s="114">
        <v>75</v>
      </c>
      <c r="K24" s="114">
        <v>91</v>
      </c>
      <c r="L24" s="114">
        <v>84</v>
      </c>
      <c r="M24" s="125">
        <v>250</v>
      </c>
      <c r="N24" s="125">
        <v>503</v>
      </c>
      <c r="O24" s="181">
        <v>7</v>
      </c>
      <c r="P24" s="114"/>
    </row>
    <row r="25" spans="1:16">
      <c r="A25" s="114">
        <v>17</v>
      </c>
      <c r="B25" s="129" t="s">
        <v>503</v>
      </c>
      <c r="C25" s="128" t="s">
        <v>504</v>
      </c>
      <c r="D25" s="114">
        <v>1967</v>
      </c>
      <c r="E25" s="128" t="s">
        <v>140</v>
      </c>
      <c r="F25" s="114">
        <v>84</v>
      </c>
      <c r="G25" s="114">
        <v>80</v>
      </c>
      <c r="H25" s="114">
        <v>91</v>
      </c>
      <c r="I25" s="125">
        <v>255</v>
      </c>
      <c r="J25" s="114">
        <v>84</v>
      </c>
      <c r="K25" s="114">
        <v>76</v>
      </c>
      <c r="L25" s="114">
        <v>80</v>
      </c>
      <c r="M25" s="125">
        <v>240</v>
      </c>
      <c r="N25" s="125">
        <v>495</v>
      </c>
      <c r="O25" s="181">
        <v>2</v>
      </c>
      <c r="P25" s="114"/>
    </row>
    <row r="26" spans="1:16">
      <c r="A26" s="114">
        <v>18</v>
      </c>
      <c r="B26" s="129" t="s">
        <v>339</v>
      </c>
      <c r="C26" s="128" t="s">
        <v>471</v>
      </c>
      <c r="D26" s="114">
        <v>1995</v>
      </c>
      <c r="E26" s="128" t="s">
        <v>136</v>
      </c>
      <c r="F26" s="114">
        <v>85</v>
      </c>
      <c r="G26" s="114">
        <v>81</v>
      </c>
      <c r="H26" s="114">
        <v>76</v>
      </c>
      <c r="I26" s="125">
        <v>242</v>
      </c>
      <c r="J26" s="114">
        <v>69</v>
      </c>
      <c r="K26" s="114">
        <v>74</v>
      </c>
      <c r="L26" s="114">
        <v>77</v>
      </c>
      <c r="M26" s="125">
        <v>220</v>
      </c>
      <c r="N26" s="125">
        <v>462</v>
      </c>
      <c r="O26" s="181">
        <v>1</v>
      </c>
      <c r="P26" s="114"/>
    </row>
    <row r="27" spans="1:16">
      <c r="A27" s="114">
        <v>19</v>
      </c>
      <c r="B27" s="129" t="s">
        <v>505</v>
      </c>
      <c r="C27" s="128" t="s">
        <v>506</v>
      </c>
      <c r="D27" s="114">
        <v>1947</v>
      </c>
      <c r="E27" s="128" t="s">
        <v>136</v>
      </c>
      <c r="F27" s="114">
        <v>79</v>
      </c>
      <c r="G27" s="114">
        <v>80</v>
      </c>
      <c r="H27" s="114">
        <v>76</v>
      </c>
      <c r="I27" s="125">
        <v>235</v>
      </c>
      <c r="J27" s="114">
        <v>64</v>
      </c>
      <c r="K27" s="114">
        <v>73</v>
      </c>
      <c r="L27" s="114">
        <v>78</v>
      </c>
      <c r="M27" s="125">
        <v>215</v>
      </c>
      <c r="N27" s="125">
        <v>450</v>
      </c>
      <c r="O27" s="181">
        <v>4</v>
      </c>
      <c r="P27" s="114"/>
    </row>
    <row r="28" spans="1:16">
      <c r="A28" s="114">
        <v>20</v>
      </c>
      <c r="B28" s="129" t="s">
        <v>507</v>
      </c>
      <c r="C28" s="128" t="s">
        <v>508</v>
      </c>
      <c r="D28" s="114">
        <v>1954</v>
      </c>
      <c r="E28" s="128" t="s">
        <v>163</v>
      </c>
      <c r="F28" s="114">
        <v>82</v>
      </c>
      <c r="G28" s="114">
        <v>78</v>
      </c>
      <c r="H28" s="114">
        <v>73</v>
      </c>
      <c r="I28" s="125">
        <v>233</v>
      </c>
      <c r="J28" s="114">
        <v>71</v>
      </c>
      <c r="K28" s="114">
        <v>69</v>
      </c>
      <c r="L28" s="114">
        <v>68</v>
      </c>
      <c r="M28" s="125">
        <v>208</v>
      </c>
      <c r="N28" s="125">
        <v>441</v>
      </c>
      <c r="O28" s="181">
        <v>2</v>
      </c>
      <c r="P28" s="114"/>
    </row>
    <row r="29" spans="1:16">
      <c r="A29" s="114">
        <v>21</v>
      </c>
      <c r="B29" s="129" t="s">
        <v>155</v>
      </c>
      <c r="C29" s="128" t="s">
        <v>509</v>
      </c>
      <c r="D29" s="114">
        <v>1969</v>
      </c>
      <c r="E29" s="128" t="s">
        <v>136</v>
      </c>
      <c r="F29" s="114">
        <v>75</v>
      </c>
      <c r="G29" s="114">
        <v>68</v>
      </c>
      <c r="H29" s="114">
        <v>76</v>
      </c>
      <c r="I29" s="125">
        <v>219</v>
      </c>
      <c r="J29" s="114">
        <v>72</v>
      </c>
      <c r="K29" s="114">
        <v>69</v>
      </c>
      <c r="L29" s="114">
        <v>64</v>
      </c>
      <c r="M29" s="125">
        <v>205</v>
      </c>
      <c r="N29" s="125">
        <v>424</v>
      </c>
      <c r="O29" s="181">
        <v>3</v>
      </c>
      <c r="P29" s="114"/>
    </row>
    <row r="30" spans="1:16">
      <c r="A30" s="114">
        <v>22</v>
      </c>
      <c r="B30" s="129" t="s">
        <v>510</v>
      </c>
      <c r="C30" s="128" t="s">
        <v>153</v>
      </c>
      <c r="D30" s="114">
        <v>1979</v>
      </c>
      <c r="E30" s="128" t="s">
        <v>154</v>
      </c>
      <c r="F30" s="114">
        <v>52</v>
      </c>
      <c r="G30" s="114">
        <v>75</v>
      </c>
      <c r="H30" s="114">
        <v>79</v>
      </c>
      <c r="I30" s="125">
        <v>206</v>
      </c>
      <c r="J30" s="114">
        <v>46</v>
      </c>
      <c r="K30" s="114">
        <v>66</v>
      </c>
      <c r="L30" s="114">
        <v>72</v>
      </c>
      <c r="M30" s="125">
        <v>184</v>
      </c>
      <c r="N30" s="125">
        <v>390</v>
      </c>
      <c r="O30" s="181">
        <v>4</v>
      </c>
      <c r="P30" s="114"/>
    </row>
    <row r="31" spans="1:16">
      <c r="A31" s="114">
        <v>23</v>
      </c>
      <c r="B31" s="129" t="s">
        <v>511</v>
      </c>
      <c r="C31" s="128" t="s">
        <v>153</v>
      </c>
      <c r="D31" s="114">
        <v>2002</v>
      </c>
      <c r="E31" s="128" t="s">
        <v>154</v>
      </c>
      <c r="F31" s="114">
        <v>71</v>
      </c>
      <c r="G31" s="114">
        <v>69</v>
      </c>
      <c r="H31" s="114">
        <v>76</v>
      </c>
      <c r="I31" s="125">
        <v>216</v>
      </c>
      <c r="J31" s="114">
        <v>54</v>
      </c>
      <c r="K31" s="114">
        <v>64</v>
      </c>
      <c r="L31" s="114">
        <v>50</v>
      </c>
      <c r="M31" s="125">
        <v>168</v>
      </c>
      <c r="N31" s="125">
        <v>384</v>
      </c>
      <c r="O31" s="181">
        <v>2</v>
      </c>
      <c r="P31" s="114"/>
    </row>
    <row r="32" spans="1:16" ht="15">
      <c r="A32" s="114">
        <v>24</v>
      </c>
      <c r="B32" s="129"/>
      <c r="C32" s="128"/>
      <c r="D32" s="114"/>
      <c r="E32" s="128"/>
      <c r="F32" s="114"/>
      <c r="G32" s="114"/>
      <c r="H32" s="114"/>
      <c r="I32" s="125"/>
      <c r="J32" s="114"/>
      <c r="K32" s="114"/>
      <c r="L32" s="114"/>
      <c r="M32" s="125"/>
      <c r="N32" s="125"/>
      <c r="O32" s="181"/>
      <c r="P32" s="104"/>
    </row>
    <row r="33" spans="1:16" ht="15.6">
      <c r="A33" s="104"/>
      <c r="B33" s="105"/>
      <c r="C33" s="106"/>
      <c r="D33" s="104"/>
      <c r="E33" s="106"/>
      <c r="F33" s="104"/>
      <c r="G33" s="104"/>
      <c r="H33" s="107"/>
      <c r="I33" s="108"/>
      <c r="J33" s="104"/>
      <c r="K33" s="104"/>
      <c r="L33" s="107"/>
      <c r="M33" s="98"/>
      <c r="N33" s="108"/>
      <c r="O33" s="348"/>
      <c r="P33" s="104"/>
    </row>
    <row r="34" spans="1:16" ht="15.6">
      <c r="A34" s="166" t="s">
        <v>304</v>
      </c>
      <c r="B34" s="166"/>
      <c r="C34" s="166"/>
      <c r="D34" s="103"/>
      <c r="E34" s="13"/>
      <c r="F34" s="7"/>
      <c r="G34" s="400"/>
      <c r="H34" s="400"/>
      <c r="I34" s="290"/>
      <c r="J34" s="7"/>
      <c r="K34" s="7"/>
      <c r="L34" s="364"/>
      <c r="M34" s="16"/>
      <c r="N34" s="103"/>
      <c r="O34" s="103"/>
    </row>
    <row r="35" spans="1:16" ht="15.6">
      <c r="A35" s="84"/>
      <c r="B35" s="84"/>
      <c r="C35" s="84"/>
      <c r="D35" s="103"/>
      <c r="E35" s="13"/>
      <c r="F35" s="7"/>
      <c r="G35" s="13"/>
      <c r="H35" s="7"/>
      <c r="I35" s="14"/>
      <c r="J35" s="7"/>
      <c r="K35" s="7"/>
      <c r="L35" s="15"/>
      <c r="M35" s="16"/>
      <c r="N35" s="103"/>
      <c r="O35" s="103"/>
    </row>
    <row r="36" spans="1:16">
      <c r="A36" s="356" t="s">
        <v>44</v>
      </c>
      <c r="B36" s="389" t="s">
        <v>24</v>
      </c>
      <c r="C36" s="389"/>
      <c r="D36" s="356" t="s">
        <v>14</v>
      </c>
      <c r="E36" s="164" t="s">
        <v>69</v>
      </c>
      <c r="F36" s="357" t="s">
        <v>36</v>
      </c>
      <c r="G36" s="357" t="s">
        <v>45</v>
      </c>
      <c r="H36" s="357" t="s">
        <v>27</v>
      </c>
      <c r="I36" s="357" t="s">
        <v>26</v>
      </c>
      <c r="J36" s="357" t="s">
        <v>20</v>
      </c>
      <c r="K36" s="357" t="s">
        <v>21</v>
      </c>
      <c r="L36" s="357" t="s">
        <v>27</v>
      </c>
      <c r="M36" s="357" t="s">
        <v>26</v>
      </c>
      <c r="N36" s="357" t="s">
        <v>18</v>
      </c>
      <c r="O36" s="357" t="s">
        <v>54</v>
      </c>
    </row>
    <row r="37" spans="1:16">
      <c r="A37" s="118"/>
      <c r="B37" s="118"/>
      <c r="C37" s="118"/>
      <c r="D37" s="120"/>
      <c r="E37" s="121"/>
      <c r="F37" s="121"/>
      <c r="G37" s="121"/>
      <c r="H37" s="121"/>
      <c r="I37" s="121"/>
      <c r="J37" s="121"/>
      <c r="K37" s="121"/>
      <c r="L37" s="121"/>
      <c r="M37" s="121"/>
      <c r="N37" s="121"/>
      <c r="O37" s="121"/>
      <c r="P37" s="121"/>
    </row>
    <row r="38" spans="1:16" s="109" customFormat="1">
      <c r="A38" s="125" t="s">
        <v>20</v>
      </c>
      <c r="B38" s="193" t="s">
        <v>238</v>
      </c>
      <c r="C38" s="142" t="s">
        <v>239</v>
      </c>
      <c r="D38" s="114">
        <v>1985</v>
      </c>
      <c r="E38" s="128" t="s">
        <v>139</v>
      </c>
      <c r="F38" s="114">
        <v>88</v>
      </c>
      <c r="G38" s="114">
        <v>88</v>
      </c>
      <c r="H38" s="114">
        <v>90</v>
      </c>
      <c r="I38" s="125">
        <v>266</v>
      </c>
      <c r="J38" s="114">
        <v>76</v>
      </c>
      <c r="K38" s="114">
        <v>80</v>
      </c>
      <c r="L38" s="114">
        <v>77</v>
      </c>
      <c r="M38" s="125">
        <v>233</v>
      </c>
      <c r="N38" s="125">
        <v>499</v>
      </c>
      <c r="O38" s="181">
        <v>1</v>
      </c>
      <c r="P38" s="114"/>
    </row>
    <row r="39" spans="1:16">
      <c r="A39" s="125" t="s">
        <v>21</v>
      </c>
      <c r="B39" s="193" t="s">
        <v>512</v>
      </c>
      <c r="C39" s="142" t="s">
        <v>513</v>
      </c>
      <c r="D39" s="114">
        <v>1982</v>
      </c>
      <c r="E39" s="128" t="s">
        <v>139</v>
      </c>
      <c r="F39" s="114">
        <v>72</v>
      </c>
      <c r="G39" s="114">
        <v>71</v>
      </c>
      <c r="H39" s="114">
        <v>81</v>
      </c>
      <c r="I39" s="125">
        <v>224</v>
      </c>
      <c r="J39" s="114">
        <v>45</v>
      </c>
      <c r="K39" s="114">
        <v>52</v>
      </c>
      <c r="L39" s="114">
        <v>58</v>
      </c>
      <c r="M39" s="125">
        <v>155</v>
      </c>
      <c r="N39" s="125">
        <v>379</v>
      </c>
      <c r="O39" s="181">
        <v>2</v>
      </c>
      <c r="P39" s="114"/>
    </row>
    <row r="40" spans="1:16">
      <c r="A40" s="125" t="s">
        <v>27</v>
      </c>
      <c r="B40" s="193" t="s">
        <v>514</v>
      </c>
      <c r="C40" s="142" t="s">
        <v>515</v>
      </c>
      <c r="D40" s="114">
        <v>1986</v>
      </c>
      <c r="E40" s="128" t="s">
        <v>139</v>
      </c>
      <c r="F40" s="114">
        <v>71</v>
      </c>
      <c r="G40" s="114">
        <v>67</v>
      </c>
      <c r="H40" s="114">
        <v>62</v>
      </c>
      <c r="I40" s="125">
        <v>200</v>
      </c>
      <c r="J40" s="114">
        <v>44</v>
      </c>
      <c r="K40" s="114">
        <v>48</v>
      </c>
      <c r="L40" s="114">
        <v>72</v>
      </c>
      <c r="M40" s="125">
        <v>164</v>
      </c>
      <c r="N40" s="125">
        <v>364</v>
      </c>
      <c r="O40" s="181">
        <v>1</v>
      </c>
      <c r="P40" s="114"/>
    </row>
    <row r="41" spans="1:16">
      <c r="A41" s="114">
        <v>4</v>
      </c>
      <c r="B41" s="129" t="s">
        <v>516</v>
      </c>
      <c r="C41" s="128" t="s">
        <v>517</v>
      </c>
      <c r="D41" s="114">
        <v>1971</v>
      </c>
      <c r="E41" s="128" t="s">
        <v>139</v>
      </c>
      <c r="F41" s="114">
        <v>47</v>
      </c>
      <c r="G41" s="114">
        <v>67</v>
      </c>
      <c r="H41" s="114">
        <v>77</v>
      </c>
      <c r="I41" s="125">
        <v>191</v>
      </c>
      <c r="J41" s="114">
        <v>36</v>
      </c>
      <c r="K41" s="114">
        <v>39</v>
      </c>
      <c r="L41" s="114">
        <v>46</v>
      </c>
      <c r="M41" s="125">
        <v>121</v>
      </c>
      <c r="N41" s="125">
        <v>312</v>
      </c>
      <c r="O41" s="181">
        <v>0</v>
      </c>
      <c r="P41" s="114"/>
    </row>
    <row r="42" spans="1:16">
      <c r="A42" s="114">
        <v>5</v>
      </c>
      <c r="B42" s="129" t="s">
        <v>457</v>
      </c>
      <c r="C42" s="128" t="s">
        <v>458</v>
      </c>
      <c r="D42" s="114">
        <v>1998</v>
      </c>
      <c r="E42" s="128" t="s">
        <v>139</v>
      </c>
      <c r="F42" s="114">
        <v>44</v>
      </c>
      <c r="G42" s="114">
        <v>18</v>
      </c>
      <c r="H42" s="114">
        <v>51</v>
      </c>
      <c r="I42" s="125">
        <v>113</v>
      </c>
      <c r="J42" s="114">
        <v>35</v>
      </c>
      <c r="K42" s="114">
        <v>35</v>
      </c>
      <c r="L42" s="114">
        <v>51</v>
      </c>
      <c r="M42" s="125">
        <v>121</v>
      </c>
      <c r="N42" s="125">
        <v>234</v>
      </c>
      <c r="O42" s="181">
        <v>1</v>
      </c>
      <c r="P42" s="114"/>
    </row>
    <row r="43" spans="1:16">
      <c r="A43" s="114">
        <v>6</v>
      </c>
      <c r="B43" s="129" t="s">
        <v>518</v>
      </c>
      <c r="C43" s="128" t="s">
        <v>519</v>
      </c>
      <c r="D43" s="114"/>
      <c r="E43" s="128" t="s">
        <v>139</v>
      </c>
      <c r="F43" s="114">
        <v>10</v>
      </c>
      <c r="G43" s="114">
        <v>22</v>
      </c>
      <c r="H43" s="114">
        <v>40</v>
      </c>
      <c r="I43" s="125">
        <v>72</v>
      </c>
      <c r="J43" s="114">
        <v>11</v>
      </c>
      <c r="K43" s="114">
        <v>10</v>
      </c>
      <c r="L43" s="114">
        <v>10</v>
      </c>
      <c r="M43" s="125">
        <v>31</v>
      </c>
      <c r="N43" s="125">
        <v>103</v>
      </c>
      <c r="O43" s="181">
        <v>0</v>
      </c>
    </row>
  </sheetData>
  <mergeCells count="6">
    <mergeCell ref="G34:H34"/>
    <mergeCell ref="B36:C36"/>
    <mergeCell ref="A3:C3"/>
    <mergeCell ref="A1:P1"/>
    <mergeCell ref="B7:C7"/>
    <mergeCell ref="G5:H5"/>
  </mergeCells>
  <conditionalFormatting sqref="F4:K4 E9:J29 E33:J33">
    <cfRule type="cellIs" dxfId="63" priority="17" stopIfTrue="1" operator="equal">
      <formula>100</formula>
    </cfRule>
  </conditionalFormatting>
  <conditionalFormatting sqref="E2:K2 F3:I3">
    <cfRule type="cellIs" dxfId="62" priority="7" stopIfTrue="1" operator="equal">
      <formula>100</formula>
    </cfRule>
  </conditionalFormatting>
  <conditionalFormatting sqref="E30:J32">
    <cfRule type="cellIs" dxfId="61" priority="4" stopIfTrue="1" operator="equal">
      <formula>100</formula>
    </cfRule>
  </conditionalFormatting>
  <conditionalFormatting sqref="E38:J42">
    <cfRule type="cellIs" dxfId="60" priority="2" stopIfTrue="1" operator="equal">
      <formula>100</formula>
    </cfRule>
  </conditionalFormatting>
  <conditionalFormatting sqref="E43:J43">
    <cfRule type="cellIs" dxfId="59" priority="1" stopIfTrue="1" operator="equal">
      <formula>100</formula>
    </cfRule>
  </conditionalFormatting>
  <pageMargins left="0.70866141732283472" right="0.11811023622047245" top="0.98425196850393704" bottom="0.19685039370078741" header="0" footer="0"/>
  <pageSetup paperSize="9" scale="82" fitToHeight="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N47"/>
  <sheetViews>
    <sheetView zoomScaleNormal="100" workbookViewId="0">
      <selection activeCell="E70" sqref="E70"/>
    </sheetView>
  </sheetViews>
  <sheetFormatPr defaultRowHeight="14.4"/>
  <cols>
    <col min="1" max="1" width="6.5546875" customWidth="1"/>
    <col min="2" max="2" width="13.44140625" customWidth="1"/>
    <col min="3" max="3" width="10.88671875" customWidth="1"/>
    <col min="4" max="4" width="13.5546875" customWidth="1"/>
    <col min="5" max="5" width="8.88671875" style="61"/>
    <col min="14" max="14" width="12.6640625" customWidth="1"/>
    <col min="15" max="15" width="11.6640625" customWidth="1"/>
    <col min="16" max="16" width="14.88671875" customWidth="1"/>
    <col min="17" max="17" width="12.44140625" customWidth="1"/>
    <col min="18" max="18" width="9" customWidth="1"/>
  </cols>
  <sheetData>
    <row r="1" spans="1:14" ht="21">
      <c r="A1" s="388" t="s">
        <v>212</v>
      </c>
      <c r="B1" s="388"/>
      <c r="C1" s="388"/>
      <c r="D1" s="388"/>
      <c r="E1" s="388"/>
      <c r="F1" s="388"/>
      <c r="G1" s="388"/>
      <c r="H1" s="388"/>
      <c r="I1" s="388"/>
      <c r="J1" s="115"/>
      <c r="K1" s="115"/>
      <c r="L1" s="115"/>
      <c r="M1" s="115"/>
      <c r="N1" s="115"/>
    </row>
    <row r="2" spans="1:14" ht="21">
      <c r="A2" s="256"/>
      <c r="B2" s="256"/>
      <c r="C2" s="256"/>
      <c r="D2" s="256"/>
      <c r="E2" s="321"/>
      <c r="F2" s="256"/>
      <c r="G2" s="256"/>
      <c r="H2" s="256"/>
      <c r="I2" s="256"/>
      <c r="J2" s="256"/>
      <c r="K2" s="256"/>
      <c r="L2" s="256"/>
      <c r="M2" s="256"/>
      <c r="N2" s="256"/>
    </row>
    <row r="3" spans="1:14" ht="15.6">
      <c r="A3" s="85" t="s">
        <v>11</v>
      </c>
      <c r="B3" s="85"/>
      <c r="C3" s="85"/>
      <c r="D3" s="7"/>
      <c r="E3" s="98"/>
      <c r="F3" s="7"/>
      <c r="G3" s="7"/>
      <c r="H3" s="70" t="s">
        <v>218</v>
      </c>
      <c r="J3" s="9"/>
      <c r="M3" s="36"/>
      <c r="N3" s="36"/>
    </row>
    <row r="4" spans="1:14">
      <c r="A4" s="38"/>
      <c r="B4" s="39"/>
      <c r="C4" s="39"/>
      <c r="D4" s="40"/>
      <c r="E4" s="40"/>
      <c r="F4" s="40"/>
      <c r="G4" s="38"/>
      <c r="H4" s="38"/>
      <c r="I4" s="38"/>
      <c r="J4" s="38"/>
      <c r="K4" s="38"/>
      <c r="L4" s="42"/>
      <c r="M4" s="38"/>
      <c r="N4" s="38"/>
    </row>
    <row r="5" spans="1:14" ht="15.6">
      <c r="A5" s="166" t="s">
        <v>124</v>
      </c>
      <c r="B5" s="293"/>
      <c r="C5" s="293"/>
      <c r="D5" s="293"/>
      <c r="G5" s="7"/>
      <c r="H5" s="7"/>
      <c r="I5" s="7"/>
      <c r="J5" s="7"/>
      <c r="K5" s="9"/>
      <c r="L5" s="260"/>
      <c r="M5" s="294"/>
      <c r="N5" s="315"/>
    </row>
    <row r="6" spans="1:14">
      <c r="G6" s="7"/>
      <c r="H6" s="7"/>
      <c r="I6" s="7"/>
      <c r="J6" s="7"/>
      <c r="K6" s="9"/>
    </row>
    <row r="7" spans="1:14">
      <c r="A7" s="400" t="s">
        <v>306</v>
      </c>
      <c r="B7" s="400"/>
      <c r="C7" s="290" t="s">
        <v>307</v>
      </c>
    </row>
    <row r="8" spans="1:14">
      <c r="N8" s="36"/>
    </row>
    <row r="9" spans="1:14">
      <c r="A9" s="320" t="s">
        <v>20</v>
      </c>
      <c r="B9" s="262" t="s">
        <v>411</v>
      </c>
      <c r="C9" t="s">
        <v>484</v>
      </c>
      <c r="D9" t="s">
        <v>485</v>
      </c>
      <c r="E9" s="61">
        <v>542</v>
      </c>
      <c r="F9" s="320"/>
      <c r="N9" s="36"/>
    </row>
    <row r="10" spans="1:14">
      <c r="A10" s="320"/>
      <c r="B10" s="262"/>
      <c r="C10" t="s">
        <v>486</v>
      </c>
      <c r="D10" t="s">
        <v>487</v>
      </c>
      <c r="E10" s="61">
        <v>536</v>
      </c>
      <c r="F10" s="320"/>
    </row>
    <row r="11" spans="1:14">
      <c r="A11" s="320"/>
      <c r="B11" s="262"/>
      <c r="C11" t="s">
        <v>492</v>
      </c>
      <c r="D11" t="s">
        <v>493</v>
      </c>
      <c r="E11" s="61">
        <v>531</v>
      </c>
      <c r="F11" s="320">
        <v>1609</v>
      </c>
      <c r="G11" s="332"/>
    </row>
    <row r="12" spans="1:14">
      <c r="A12" s="320"/>
      <c r="B12" s="262"/>
      <c r="F12" s="320"/>
    </row>
    <row r="13" spans="1:14">
      <c r="A13" s="320" t="s">
        <v>21</v>
      </c>
      <c r="B13" s="262" t="s">
        <v>414</v>
      </c>
      <c r="C13" t="s">
        <v>488</v>
      </c>
      <c r="D13" t="s">
        <v>489</v>
      </c>
      <c r="E13" s="61">
        <v>534</v>
      </c>
      <c r="F13" s="320"/>
    </row>
    <row r="14" spans="1:14">
      <c r="A14" s="320"/>
      <c r="B14" s="262"/>
      <c r="C14" t="s">
        <v>494</v>
      </c>
      <c r="D14" t="s">
        <v>495</v>
      </c>
      <c r="E14" s="61">
        <v>528</v>
      </c>
      <c r="F14" s="320"/>
    </row>
    <row r="15" spans="1:14">
      <c r="A15" s="320"/>
      <c r="B15" s="262"/>
      <c r="C15" t="s">
        <v>393</v>
      </c>
      <c r="D15" t="s">
        <v>394</v>
      </c>
      <c r="E15" s="61">
        <v>519</v>
      </c>
      <c r="F15" s="320">
        <v>1581</v>
      </c>
    </row>
    <row r="16" spans="1:14">
      <c r="A16" s="320"/>
      <c r="B16" s="262"/>
      <c r="F16" s="320"/>
    </row>
    <row r="17" spans="1:6">
      <c r="A17" s="320" t="s">
        <v>27</v>
      </c>
      <c r="B17" s="262" t="s">
        <v>409</v>
      </c>
      <c r="C17" t="s">
        <v>478</v>
      </c>
      <c r="D17" t="s">
        <v>479</v>
      </c>
      <c r="E17" s="61">
        <v>556</v>
      </c>
      <c r="F17" s="320"/>
    </row>
    <row r="18" spans="1:6">
      <c r="A18" s="61"/>
      <c r="C18" t="s">
        <v>496</v>
      </c>
      <c r="D18" t="s">
        <v>471</v>
      </c>
      <c r="E18" s="61">
        <v>518</v>
      </c>
      <c r="F18" s="320"/>
    </row>
    <row r="19" spans="1:6">
      <c r="A19" s="61"/>
      <c r="C19" t="s">
        <v>482</v>
      </c>
      <c r="D19" t="s">
        <v>500</v>
      </c>
      <c r="E19" s="61">
        <v>504</v>
      </c>
      <c r="F19" s="320">
        <v>1578</v>
      </c>
    </row>
    <row r="20" spans="1:6">
      <c r="A20" s="61"/>
      <c r="F20" s="320"/>
    </row>
    <row r="21" spans="1:6">
      <c r="A21" s="316">
        <v>4</v>
      </c>
      <c r="B21" s="376" t="s">
        <v>140</v>
      </c>
      <c r="C21" s="376" t="s">
        <v>490</v>
      </c>
      <c r="D21" s="376" t="s">
        <v>491</v>
      </c>
      <c r="E21" s="316">
        <v>532</v>
      </c>
      <c r="F21" s="320"/>
    </row>
    <row r="22" spans="1:6">
      <c r="A22" s="316"/>
      <c r="B22" s="376"/>
      <c r="C22" s="376" t="s">
        <v>501</v>
      </c>
      <c r="D22" s="376" t="s">
        <v>502</v>
      </c>
      <c r="E22" s="316">
        <v>503</v>
      </c>
      <c r="F22" s="320"/>
    </row>
    <row r="23" spans="1:6">
      <c r="A23" s="316"/>
      <c r="B23" s="376"/>
      <c r="C23" s="376" t="s">
        <v>503</v>
      </c>
      <c r="D23" s="376" t="s">
        <v>504</v>
      </c>
      <c r="E23" s="316">
        <v>495</v>
      </c>
      <c r="F23" s="320">
        <v>1530</v>
      </c>
    </row>
    <row r="24" spans="1:6">
      <c r="A24" s="316"/>
      <c r="B24" s="376"/>
      <c r="C24" s="376"/>
      <c r="D24" s="376"/>
      <c r="E24" s="316"/>
      <c r="F24" s="320"/>
    </row>
    <row r="25" spans="1:6">
      <c r="A25" s="316">
        <v>5</v>
      </c>
      <c r="B25" s="376" t="s">
        <v>163</v>
      </c>
      <c r="C25" s="376" t="s">
        <v>482</v>
      </c>
      <c r="D25" s="376" t="s">
        <v>483</v>
      </c>
      <c r="E25" s="316">
        <v>546</v>
      </c>
      <c r="F25" s="320"/>
    </row>
    <row r="26" spans="1:6">
      <c r="A26" s="316"/>
      <c r="B26" s="376"/>
      <c r="C26" s="376" t="s">
        <v>498</v>
      </c>
      <c r="D26" s="376" t="s">
        <v>499</v>
      </c>
      <c r="E26" s="316">
        <v>515</v>
      </c>
      <c r="F26" s="320"/>
    </row>
    <row r="27" spans="1:6">
      <c r="A27" s="316"/>
      <c r="B27" s="376"/>
      <c r="C27" s="376" t="s">
        <v>507</v>
      </c>
      <c r="D27" s="376" t="s">
        <v>508</v>
      </c>
      <c r="E27" s="316">
        <v>441</v>
      </c>
      <c r="F27" s="320">
        <v>1502</v>
      </c>
    </row>
    <row r="28" spans="1:6">
      <c r="A28" s="316"/>
      <c r="B28" s="376"/>
      <c r="C28" s="376"/>
      <c r="D28" s="376"/>
      <c r="E28" s="316"/>
      <c r="F28" s="320"/>
    </row>
    <row r="29" spans="1:6">
      <c r="A29" s="316">
        <v>6</v>
      </c>
      <c r="B29" s="376" t="s">
        <v>416</v>
      </c>
      <c r="C29" s="376" t="s">
        <v>339</v>
      </c>
      <c r="D29" s="376" t="s">
        <v>471</v>
      </c>
      <c r="E29" s="316">
        <v>462</v>
      </c>
      <c r="F29" s="320"/>
    </row>
    <row r="30" spans="1:6">
      <c r="A30" s="61"/>
      <c r="C30" t="s">
        <v>505</v>
      </c>
      <c r="D30" t="s">
        <v>506</v>
      </c>
      <c r="E30" s="61">
        <v>450</v>
      </c>
      <c r="F30" s="320"/>
    </row>
    <row r="31" spans="1:6">
      <c r="A31" s="61"/>
      <c r="C31" t="s">
        <v>155</v>
      </c>
      <c r="D31" t="s">
        <v>509</v>
      </c>
      <c r="E31" s="61">
        <v>424</v>
      </c>
      <c r="F31" s="320">
        <v>1336</v>
      </c>
    </row>
    <row r="32" spans="1:6">
      <c r="A32" s="61"/>
      <c r="F32" s="320"/>
    </row>
    <row r="33" spans="1:14">
      <c r="A33" s="316">
        <v>7</v>
      </c>
      <c r="B33" s="376" t="s">
        <v>154</v>
      </c>
      <c r="C33" s="376" t="s">
        <v>152</v>
      </c>
      <c r="D33" s="376" t="s">
        <v>153</v>
      </c>
      <c r="E33" s="316">
        <v>531</v>
      </c>
      <c r="F33" s="320"/>
    </row>
    <row r="34" spans="1:14">
      <c r="A34" s="316"/>
      <c r="B34" s="376"/>
      <c r="C34" s="376" t="s">
        <v>510</v>
      </c>
      <c r="D34" s="376" t="s">
        <v>153</v>
      </c>
      <c r="E34" s="316">
        <v>390</v>
      </c>
      <c r="F34" s="320"/>
    </row>
    <row r="35" spans="1:14">
      <c r="A35" s="316"/>
      <c r="B35" s="376"/>
      <c r="C35" s="376" t="s">
        <v>511</v>
      </c>
      <c r="D35" s="376" t="s">
        <v>153</v>
      </c>
      <c r="E35" s="316">
        <v>384</v>
      </c>
      <c r="F35" s="320">
        <v>1305</v>
      </c>
    </row>
    <row r="36" spans="1:14">
      <c r="A36" s="316"/>
      <c r="B36" s="376"/>
      <c r="C36" s="376"/>
      <c r="D36" s="376"/>
      <c r="E36" s="316"/>
      <c r="F36" s="316"/>
    </row>
    <row r="37" spans="1:14">
      <c r="A37" s="61"/>
    </row>
    <row r="38" spans="1:14" ht="15.6">
      <c r="A38" s="166" t="s">
        <v>308</v>
      </c>
      <c r="B38" s="293"/>
      <c r="C38" s="293"/>
      <c r="D38" s="293"/>
      <c r="G38" s="7"/>
      <c r="H38" s="7"/>
      <c r="I38" s="7"/>
      <c r="J38" s="7"/>
      <c r="K38" s="9"/>
      <c r="L38" s="260"/>
      <c r="M38" s="294"/>
      <c r="N38" s="315"/>
    </row>
    <row r="39" spans="1:14">
      <c r="G39" s="7"/>
      <c r="H39" s="7"/>
      <c r="I39" s="7"/>
      <c r="J39" s="7"/>
      <c r="K39" s="9"/>
    </row>
    <row r="40" spans="1:14">
      <c r="A40" s="320" t="s">
        <v>20</v>
      </c>
      <c r="B40" s="262" t="s">
        <v>411</v>
      </c>
      <c r="C40" t="s">
        <v>238</v>
      </c>
      <c r="D40" t="s">
        <v>239</v>
      </c>
      <c r="E40" s="61">
        <v>499</v>
      </c>
      <c r="F40" s="320"/>
      <c r="N40" s="36"/>
    </row>
    <row r="41" spans="1:14">
      <c r="A41" s="320"/>
      <c r="B41" s="262"/>
      <c r="C41" t="s">
        <v>512</v>
      </c>
      <c r="D41" t="s">
        <v>513</v>
      </c>
      <c r="E41" s="61">
        <v>379</v>
      </c>
      <c r="F41" s="320"/>
    </row>
    <row r="42" spans="1:14">
      <c r="A42" s="320"/>
      <c r="B42" s="262"/>
      <c r="C42" t="s">
        <v>514</v>
      </c>
      <c r="D42" t="s">
        <v>515</v>
      </c>
      <c r="E42" s="61">
        <v>364</v>
      </c>
      <c r="F42" s="320">
        <v>1242</v>
      </c>
      <c r="G42" s="332"/>
    </row>
    <row r="43" spans="1:14">
      <c r="A43" s="320"/>
      <c r="B43" s="262"/>
      <c r="F43" s="320"/>
    </row>
    <row r="44" spans="1:14">
      <c r="A44" s="320" t="s">
        <v>21</v>
      </c>
      <c r="B44" s="262" t="s">
        <v>414</v>
      </c>
      <c r="C44" t="s">
        <v>516</v>
      </c>
      <c r="D44" t="s">
        <v>517</v>
      </c>
      <c r="E44" s="61">
        <v>312</v>
      </c>
      <c r="F44" s="320"/>
    </row>
    <row r="45" spans="1:14">
      <c r="A45" s="320"/>
      <c r="B45" s="262"/>
      <c r="C45" t="s">
        <v>457</v>
      </c>
      <c r="D45" t="s">
        <v>458</v>
      </c>
      <c r="E45" s="61">
        <v>234</v>
      </c>
      <c r="F45" s="320"/>
    </row>
    <row r="46" spans="1:14">
      <c r="A46" s="320"/>
      <c r="B46" s="262"/>
      <c r="C46" t="s">
        <v>518</v>
      </c>
      <c r="D46" t="s">
        <v>519</v>
      </c>
      <c r="E46" s="61">
        <v>103</v>
      </c>
      <c r="F46" s="320">
        <v>649</v>
      </c>
    </row>
    <row r="47" spans="1:14">
      <c r="A47" s="320"/>
      <c r="B47" s="262"/>
      <c r="F47" s="320"/>
    </row>
  </sheetData>
  <mergeCells count="2">
    <mergeCell ref="A7:B7"/>
    <mergeCell ref="A1:I1"/>
  </mergeCells>
  <conditionalFormatting sqref="E2:K2 F3:G3">
    <cfRule type="cellIs" dxfId="58" priority="5" stopIfTrue="1" operator="equal">
      <formula>100</formula>
    </cfRule>
  </conditionalFormatting>
  <conditionalFormatting sqref="G5:J6">
    <cfRule type="cellIs" dxfId="57" priority="4" stopIfTrue="1" operator="equal">
      <formula>100</formula>
    </cfRule>
  </conditionalFormatting>
  <conditionalFormatting sqref="G38:J39">
    <cfRule type="cellIs" dxfId="56" priority="1" stopIfTrue="1" operator="equal">
      <formula>100</formula>
    </cfRule>
  </conditionalFormatting>
  <pageMargins left="0.7" right="0.7" top="0.75" bottom="0.75" header="0.3" footer="0.3"/>
  <pageSetup paperSize="9" scale="98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V178"/>
  <sheetViews>
    <sheetView topLeftCell="A13" zoomScaleNormal="100" workbookViewId="0">
      <selection activeCell="P15" sqref="P15"/>
    </sheetView>
  </sheetViews>
  <sheetFormatPr defaultColWidth="9.109375" defaultRowHeight="13.2"/>
  <cols>
    <col min="1" max="1" width="5.109375" style="7" customWidth="1"/>
    <col min="2" max="2" width="14.88671875" style="7" customWidth="1"/>
    <col min="3" max="3" width="13.109375" style="9" customWidth="1"/>
    <col min="4" max="4" width="6" style="7" customWidth="1"/>
    <col min="5" max="5" width="13.33203125" style="9" customWidth="1"/>
    <col min="6" max="7" width="6.6640625" style="7" customWidth="1"/>
    <col min="8" max="13" width="5.88671875" style="7" customWidth="1"/>
    <col min="14" max="14" width="7.21875" style="7" customWidth="1"/>
    <col min="15" max="15" width="5.88671875" style="7" customWidth="1"/>
    <col min="16" max="17" width="3.5546875" style="7" customWidth="1"/>
    <col min="18" max="18" width="4.109375" style="7" customWidth="1"/>
    <col min="19" max="19" width="3.5546875" style="7" customWidth="1"/>
    <col min="20" max="20" width="5" style="9" customWidth="1"/>
    <col min="21" max="21" width="7.88671875" style="9" customWidth="1"/>
    <col min="22" max="22" width="4" style="10" customWidth="1"/>
    <col min="23" max="23" width="5.44140625" style="11" customWidth="1"/>
    <col min="24" max="16384" width="9.109375" style="9"/>
  </cols>
  <sheetData>
    <row r="1" spans="1:24" s="3" customFormat="1" ht="26.25" customHeight="1">
      <c r="A1" s="388" t="s">
        <v>212</v>
      </c>
      <c r="B1" s="388"/>
      <c r="C1" s="388"/>
      <c r="D1" s="388"/>
      <c r="E1" s="388"/>
      <c r="F1" s="388"/>
      <c r="G1" s="388"/>
      <c r="H1" s="388"/>
      <c r="I1" s="388"/>
      <c r="J1" s="388"/>
      <c r="K1" s="388"/>
      <c r="L1" s="388"/>
      <c r="M1" s="388"/>
      <c r="N1" s="388"/>
      <c r="O1" s="115"/>
      <c r="P1" s="115"/>
      <c r="Q1" s="115"/>
      <c r="R1" s="115"/>
      <c r="S1" s="115"/>
      <c r="T1" s="115"/>
      <c r="U1" s="115"/>
      <c r="V1" s="115"/>
      <c r="W1" s="115"/>
    </row>
    <row r="2" spans="1:24" s="3" customFormat="1" ht="21">
      <c r="A2" s="256"/>
      <c r="B2" s="256"/>
      <c r="C2" s="256"/>
      <c r="D2" s="256"/>
      <c r="E2" s="256"/>
      <c r="F2" s="256"/>
      <c r="G2" s="256"/>
      <c r="H2" s="256"/>
      <c r="I2" s="256"/>
      <c r="J2" s="256"/>
      <c r="K2" s="256"/>
      <c r="L2" s="256"/>
      <c r="M2" s="245"/>
      <c r="N2" s="256"/>
      <c r="O2" s="2"/>
      <c r="P2" s="2"/>
      <c r="Q2" s="2"/>
      <c r="R2" s="2"/>
      <c r="S2" s="2"/>
      <c r="V2" s="4"/>
      <c r="W2" s="5"/>
    </row>
    <row r="3" spans="1:24" ht="15.6">
      <c r="A3" s="386" t="s">
        <v>11</v>
      </c>
      <c r="B3" s="386"/>
      <c r="C3" s="386"/>
      <c r="E3" s="8"/>
      <c r="L3" s="70" t="s">
        <v>221</v>
      </c>
      <c r="N3" s="9"/>
      <c r="O3" s="175"/>
      <c r="V3" s="36"/>
      <c r="W3" s="36"/>
    </row>
    <row r="4" spans="1:24" ht="15.6">
      <c r="E4" s="8"/>
    </row>
    <row r="5" spans="1:24" s="267" customFormat="1" ht="15.6">
      <c r="A5" s="166" t="s">
        <v>85</v>
      </c>
      <c r="E5" s="309" t="s">
        <v>288</v>
      </c>
      <c r="F5" s="290" t="s">
        <v>95</v>
      </c>
      <c r="O5" s="260"/>
      <c r="P5" s="260"/>
      <c r="Q5" s="260"/>
      <c r="R5" s="260"/>
      <c r="S5" s="260"/>
      <c r="V5" s="294"/>
      <c r="W5" s="260"/>
      <c r="X5" s="260"/>
    </row>
    <row r="6" spans="1:24" s="267" customFormat="1" ht="15.6">
      <c r="O6" s="260"/>
      <c r="P6" s="260"/>
      <c r="Q6" s="260"/>
      <c r="R6" s="260"/>
      <c r="S6" s="260"/>
      <c r="V6" s="294"/>
      <c r="W6" s="260"/>
      <c r="X6" s="260"/>
    </row>
    <row r="7" spans="1:24" s="267" customFormat="1" ht="15.6">
      <c r="A7" s="308" t="s">
        <v>23</v>
      </c>
      <c r="B7" s="393" t="s">
        <v>13</v>
      </c>
      <c r="C7" s="393"/>
      <c r="D7" s="308" t="s">
        <v>29</v>
      </c>
      <c r="E7" s="308" t="s">
        <v>69</v>
      </c>
      <c r="F7" s="308" t="s">
        <v>87</v>
      </c>
      <c r="G7" s="308" t="s">
        <v>86</v>
      </c>
      <c r="H7" s="393" t="s">
        <v>84</v>
      </c>
      <c r="I7" s="393"/>
      <c r="J7" s="393"/>
      <c r="K7" s="393"/>
      <c r="L7" s="393"/>
      <c r="M7" s="393"/>
      <c r="N7" s="308" t="s">
        <v>18</v>
      </c>
      <c r="O7" s="260"/>
      <c r="P7" s="260"/>
      <c r="Q7" s="260"/>
      <c r="R7" s="260"/>
      <c r="S7" s="260"/>
      <c r="V7" s="294"/>
      <c r="W7" s="260"/>
      <c r="X7" s="260"/>
    </row>
    <row r="8" spans="1:24" s="267" customFormat="1" ht="14.4" customHeight="1">
      <c r="A8" s="277" t="s">
        <v>20</v>
      </c>
      <c r="B8" s="123" t="s">
        <v>365</v>
      </c>
      <c r="C8" s="132" t="s">
        <v>223</v>
      </c>
      <c r="D8" s="114">
        <v>1991</v>
      </c>
      <c r="E8" s="129" t="s">
        <v>224</v>
      </c>
      <c r="F8" s="298">
        <f>SUM(F9:F11)</f>
        <v>144.5</v>
      </c>
      <c r="G8" s="298">
        <f t="shared" ref="G8:J8" si="0">F8+G9+G10+G11</f>
        <v>299.2</v>
      </c>
      <c r="H8" s="298">
        <f t="shared" si="0"/>
        <v>396.2</v>
      </c>
      <c r="I8" s="298">
        <f t="shared" si="0"/>
        <v>406.09999999999997</v>
      </c>
      <c r="J8" s="298">
        <f t="shared" si="0"/>
        <v>416.4</v>
      </c>
      <c r="K8" s="298">
        <f t="shared" ref="K8" si="1">J8+K9+K10+K11</f>
        <v>426.59999999999997</v>
      </c>
      <c r="L8" s="298">
        <f t="shared" ref="L8" si="2">K8+L9+L10+L11</f>
        <v>436.09999999999997</v>
      </c>
      <c r="M8" s="298"/>
      <c r="N8" s="299">
        <f>L8+M9</f>
        <v>445.59999999999997</v>
      </c>
      <c r="O8" s="260"/>
      <c r="P8" s="260"/>
      <c r="Q8" s="260"/>
      <c r="R8" s="260"/>
      <c r="S8" s="260"/>
      <c r="V8" s="294"/>
      <c r="W8" s="260"/>
      <c r="X8" s="260"/>
    </row>
    <row r="9" spans="1:24" s="267" customFormat="1" ht="14.4" customHeight="1">
      <c r="A9" s="277"/>
      <c r="B9" s="300"/>
      <c r="C9" s="300"/>
      <c r="D9" s="300"/>
      <c r="E9" s="300"/>
      <c r="F9" s="301">
        <v>48.8</v>
      </c>
      <c r="G9" s="301">
        <v>52.2</v>
      </c>
      <c r="H9" s="301">
        <v>45.3</v>
      </c>
      <c r="I9" s="301">
        <v>9.9</v>
      </c>
      <c r="J9" s="301">
        <v>10.3</v>
      </c>
      <c r="K9" s="301">
        <v>10.199999999999999</v>
      </c>
      <c r="L9" s="301">
        <v>9.5</v>
      </c>
      <c r="M9" s="301">
        <v>9.5</v>
      </c>
      <c r="N9" s="302"/>
      <c r="O9" s="260"/>
      <c r="P9" s="260"/>
      <c r="Q9" s="260"/>
      <c r="R9" s="260"/>
      <c r="S9" s="260"/>
      <c r="V9" s="294"/>
      <c r="W9" s="260"/>
      <c r="X9" s="260"/>
    </row>
    <row r="10" spans="1:24" s="267" customFormat="1" ht="14.4" customHeight="1">
      <c r="A10" s="277"/>
      <c r="B10" s="300"/>
      <c r="C10" s="300"/>
      <c r="D10" s="300"/>
      <c r="E10" s="300"/>
      <c r="F10" s="301">
        <v>47.3</v>
      </c>
      <c r="G10" s="301">
        <v>52.4</v>
      </c>
      <c r="H10" s="301">
        <v>51.7</v>
      </c>
      <c r="I10" s="301"/>
      <c r="J10" s="301"/>
      <c r="K10" s="301"/>
      <c r="L10" s="301"/>
      <c r="M10" s="301"/>
      <c r="N10" s="302"/>
      <c r="O10" s="260"/>
      <c r="P10" s="260"/>
      <c r="Q10" s="260"/>
      <c r="R10" s="260"/>
      <c r="S10" s="260"/>
      <c r="V10" s="294"/>
      <c r="W10" s="260"/>
      <c r="X10" s="260"/>
    </row>
    <row r="11" spans="1:24" s="267" customFormat="1" ht="14.4" customHeight="1">
      <c r="A11" s="277"/>
      <c r="B11" s="303"/>
      <c r="C11" s="303"/>
      <c r="D11" s="303"/>
      <c r="E11" s="303"/>
      <c r="F11" s="301">
        <v>48.4</v>
      </c>
      <c r="G11" s="301">
        <v>50.1</v>
      </c>
      <c r="H11" s="301"/>
      <c r="I11" s="301"/>
      <c r="J11" s="301"/>
      <c r="K11" s="301"/>
      <c r="L11" s="301"/>
      <c r="M11" s="301"/>
      <c r="N11" s="302"/>
      <c r="O11" s="260"/>
      <c r="P11" s="260"/>
      <c r="Q11" s="260"/>
      <c r="R11" s="260"/>
      <c r="S11" s="260"/>
      <c r="V11" s="294"/>
      <c r="W11" s="260"/>
      <c r="X11" s="260"/>
    </row>
    <row r="12" spans="1:24" s="267" customFormat="1" ht="14.4" customHeight="1">
      <c r="A12" s="277" t="s">
        <v>21</v>
      </c>
      <c r="B12" s="123" t="s">
        <v>373</v>
      </c>
      <c r="C12" s="132" t="s">
        <v>182</v>
      </c>
      <c r="D12" s="114">
        <v>1956</v>
      </c>
      <c r="E12" s="129" t="s">
        <v>139</v>
      </c>
      <c r="F12" s="298">
        <f>SUM(F13:F15)</f>
        <v>143.80000000000001</v>
      </c>
      <c r="G12" s="298">
        <f t="shared" ref="G12:L12" si="3">F12+G13+G14+G15</f>
        <v>297.8</v>
      </c>
      <c r="H12" s="298">
        <f t="shared" si="3"/>
        <v>391</v>
      </c>
      <c r="I12" s="298">
        <f t="shared" si="3"/>
        <v>398.2</v>
      </c>
      <c r="J12" s="298">
        <f t="shared" si="3"/>
        <v>405.9</v>
      </c>
      <c r="K12" s="298">
        <f t="shared" si="3"/>
        <v>414.29999999999995</v>
      </c>
      <c r="L12" s="298">
        <f t="shared" si="3"/>
        <v>423.9</v>
      </c>
      <c r="M12" s="298"/>
      <c r="N12" s="299">
        <f>L12+M13</f>
        <v>433.4</v>
      </c>
      <c r="O12" s="260"/>
      <c r="P12" s="260"/>
      <c r="Q12" s="260"/>
      <c r="R12" s="260"/>
      <c r="S12" s="260"/>
      <c r="V12" s="294"/>
      <c r="W12" s="260"/>
      <c r="X12" s="260"/>
    </row>
    <row r="13" spans="1:24" s="267" customFormat="1" ht="14.4" customHeight="1">
      <c r="A13" s="277"/>
      <c r="B13" s="300"/>
      <c r="C13" s="300"/>
      <c r="D13" s="300"/>
      <c r="E13" s="300"/>
      <c r="F13" s="301">
        <v>46.4</v>
      </c>
      <c r="G13" s="301">
        <v>50.8</v>
      </c>
      <c r="H13" s="301">
        <v>49.5</v>
      </c>
      <c r="I13" s="301">
        <v>7.2</v>
      </c>
      <c r="J13" s="301">
        <v>7.7</v>
      </c>
      <c r="K13" s="301">
        <v>8.4</v>
      </c>
      <c r="L13" s="301">
        <v>9.6</v>
      </c>
      <c r="M13" s="301">
        <v>9.5</v>
      </c>
      <c r="O13" s="260"/>
      <c r="P13" s="260"/>
      <c r="Q13" s="260"/>
      <c r="R13" s="260"/>
      <c r="S13" s="260"/>
      <c r="V13" s="294"/>
      <c r="W13" s="260"/>
      <c r="X13" s="260"/>
    </row>
    <row r="14" spans="1:24" s="267" customFormat="1" ht="14.4" customHeight="1">
      <c r="A14" s="277"/>
      <c r="B14" s="300"/>
      <c r="C14" s="300"/>
      <c r="D14" s="300"/>
      <c r="E14" s="300"/>
      <c r="F14" s="301">
        <v>48.9</v>
      </c>
      <c r="G14" s="301">
        <v>51.3</v>
      </c>
      <c r="H14" s="301">
        <v>43.7</v>
      </c>
      <c r="I14" s="301"/>
      <c r="J14" s="301"/>
      <c r="K14" s="301"/>
      <c r="L14" s="301"/>
      <c r="M14" s="301"/>
      <c r="O14" s="260"/>
      <c r="P14" s="260"/>
      <c r="Q14" s="260"/>
      <c r="R14" s="260"/>
      <c r="S14" s="260"/>
      <c r="V14" s="294"/>
      <c r="W14" s="260"/>
      <c r="X14" s="260"/>
    </row>
    <row r="15" spans="1:24" s="267" customFormat="1" ht="14.4" customHeight="1">
      <c r="A15" s="277"/>
      <c r="B15" s="300"/>
      <c r="C15" s="300"/>
      <c r="D15" s="303"/>
      <c r="E15" s="303"/>
      <c r="F15" s="301">
        <v>48.5</v>
      </c>
      <c r="G15" s="301">
        <v>51.9</v>
      </c>
      <c r="H15" s="301"/>
      <c r="I15" s="301"/>
      <c r="J15" s="301"/>
      <c r="K15" s="301"/>
      <c r="L15" s="301"/>
      <c r="M15" s="301"/>
      <c r="O15" s="260"/>
      <c r="P15" s="260"/>
      <c r="Q15" s="260"/>
      <c r="R15" s="260"/>
      <c r="S15" s="260"/>
      <c r="V15" s="294"/>
      <c r="W15" s="260"/>
      <c r="X15" s="260"/>
    </row>
    <row r="16" spans="1:24" s="267" customFormat="1" ht="14.4" customHeight="1">
      <c r="A16" s="277" t="s">
        <v>27</v>
      </c>
      <c r="B16" s="123" t="s">
        <v>59</v>
      </c>
      <c r="C16" s="132" t="s">
        <v>366</v>
      </c>
      <c r="D16" s="114">
        <v>1992</v>
      </c>
      <c r="E16" s="129" t="s">
        <v>140</v>
      </c>
      <c r="F16" s="298">
        <f>SUM(F17:F19)</f>
        <v>148.5</v>
      </c>
      <c r="G16" s="298">
        <f t="shared" ref="G16:K16" si="4">F16+G17+G18+G19</f>
        <v>295.8</v>
      </c>
      <c r="H16" s="298">
        <f t="shared" si="4"/>
        <v>385.40000000000003</v>
      </c>
      <c r="I16" s="298">
        <f t="shared" si="4"/>
        <v>395.00000000000006</v>
      </c>
      <c r="J16" s="298">
        <f t="shared" si="4"/>
        <v>405.40000000000003</v>
      </c>
      <c r="K16" s="298">
        <f t="shared" si="4"/>
        <v>415.90000000000003</v>
      </c>
      <c r="L16" s="298"/>
      <c r="M16" s="298"/>
      <c r="N16" s="299">
        <f>K16+L17</f>
        <v>423.40000000000003</v>
      </c>
      <c r="O16" s="260"/>
      <c r="P16" s="260"/>
      <c r="Q16" s="260"/>
      <c r="R16" s="260"/>
      <c r="S16" s="260"/>
      <c r="V16" s="294"/>
      <c r="W16" s="260"/>
      <c r="X16" s="260"/>
    </row>
    <row r="17" spans="1:24" s="267" customFormat="1" ht="14.4" customHeight="1">
      <c r="A17" s="277"/>
      <c r="B17" s="300"/>
      <c r="C17" s="300"/>
      <c r="D17" s="300"/>
      <c r="E17" s="300"/>
      <c r="F17" s="301">
        <v>50.2</v>
      </c>
      <c r="G17" s="301">
        <v>47.9</v>
      </c>
      <c r="H17" s="301">
        <v>43</v>
      </c>
      <c r="I17" s="301">
        <v>9.6</v>
      </c>
      <c r="J17" s="301">
        <v>10.4</v>
      </c>
      <c r="K17" s="301">
        <v>10.5</v>
      </c>
      <c r="L17" s="301">
        <v>7.5</v>
      </c>
      <c r="M17" s="301"/>
      <c r="O17" s="260"/>
      <c r="P17" s="260"/>
      <c r="Q17" s="260"/>
      <c r="R17" s="260"/>
      <c r="S17" s="260"/>
      <c r="V17" s="294"/>
      <c r="W17" s="260"/>
      <c r="X17" s="260"/>
    </row>
    <row r="18" spans="1:24" s="267" customFormat="1" ht="14.4" customHeight="1">
      <c r="A18" s="277"/>
      <c r="B18" s="300"/>
      <c r="C18" s="300"/>
      <c r="D18" s="300"/>
      <c r="E18" s="300"/>
      <c r="F18" s="301">
        <v>49.6</v>
      </c>
      <c r="G18" s="301">
        <v>49.9</v>
      </c>
      <c r="H18" s="301">
        <v>46.6</v>
      </c>
      <c r="I18" s="301"/>
      <c r="J18" s="301"/>
      <c r="K18" s="301"/>
      <c r="L18" s="301"/>
      <c r="M18" s="301"/>
      <c r="O18" s="260"/>
      <c r="P18" s="260"/>
      <c r="Q18" s="260"/>
      <c r="R18" s="260"/>
      <c r="S18" s="260"/>
      <c r="V18" s="294"/>
      <c r="W18" s="260"/>
      <c r="X18" s="260"/>
    </row>
    <row r="19" spans="1:24" s="267" customFormat="1" ht="14.4" customHeight="1">
      <c r="A19" s="283"/>
      <c r="B19" s="303"/>
      <c r="C19" s="303"/>
      <c r="D19" s="303"/>
      <c r="E19" s="303"/>
      <c r="F19" s="301">
        <v>48.7</v>
      </c>
      <c r="G19" s="301">
        <v>49.5</v>
      </c>
      <c r="H19" s="301"/>
      <c r="I19" s="301"/>
      <c r="J19" s="301"/>
      <c r="K19" s="301"/>
      <c r="L19" s="301"/>
      <c r="M19" s="301"/>
      <c r="O19" s="260"/>
      <c r="P19" s="260"/>
      <c r="Q19" s="260"/>
      <c r="R19" s="260"/>
      <c r="S19" s="260"/>
      <c r="V19" s="294"/>
      <c r="W19" s="260"/>
      <c r="X19" s="260"/>
    </row>
    <row r="20" spans="1:24" s="267" customFormat="1" ht="14.4" customHeight="1">
      <c r="A20" s="283">
        <v>4</v>
      </c>
      <c r="B20" s="123" t="s">
        <v>385</v>
      </c>
      <c r="C20" s="132" t="s">
        <v>386</v>
      </c>
      <c r="D20" s="114">
        <v>1984</v>
      </c>
      <c r="E20" s="129" t="s">
        <v>139</v>
      </c>
      <c r="F20" s="298">
        <f>SUM(F21:F23)</f>
        <v>141.1</v>
      </c>
      <c r="G20" s="298">
        <f>F20+G21+G22+G23</f>
        <v>293.39999999999998</v>
      </c>
      <c r="H20" s="298">
        <f>G20+H21+H22+H23</f>
        <v>383.9</v>
      </c>
      <c r="I20" s="298">
        <f>H20+I21+I22+I23</f>
        <v>394.2</v>
      </c>
      <c r="J20" s="298">
        <f>I20+J21+J22+J23</f>
        <v>404.3</v>
      </c>
      <c r="K20" s="298"/>
      <c r="L20" s="298"/>
      <c r="M20" s="298"/>
      <c r="N20" s="299">
        <f>J20+K21</f>
        <v>411.2</v>
      </c>
      <c r="O20" s="260"/>
      <c r="P20" s="260"/>
      <c r="Q20" s="260"/>
      <c r="R20" s="260"/>
      <c r="S20" s="260"/>
      <c r="V20" s="294"/>
      <c r="W20" s="260"/>
      <c r="X20" s="260"/>
    </row>
    <row r="21" spans="1:24" s="267" customFormat="1" ht="14.4" customHeight="1">
      <c r="A21" s="283"/>
      <c r="B21" s="300"/>
      <c r="C21" s="300"/>
      <c r="D21" s="300"/>
      <c r="E21" s="300"/>
      <c r="F21" s="301">
        <v>46.7</v>
      </c>
      <c r="G21" s="301">
        <v>50.4</v>
      </c>
      <c r="H21" s="301">
        <v>45.8</v>
      </c>
      <c r="I21" s="301">
        <v>10.3</v>
      </c>
      <c r="J21" s="301">
        <v>10.1</v>
      </c>
      <c r="K21" s="301">
        <v>6.9</v>
      </c>
      <c r="L21" s="301"/>
      <c r="M21" s="301"/>
      <c r="O21" s="260"/>
      <c r="P21" s="260"/>
      <c r="Q21" s="260"/>
      <c r="R21" s="260"/>
      <c r="S21" s="260"/>
      <c r="V21" s="294"/>
      <c r="W21" s="260"/>
      <c r="X21" s="260"/>
    </row>
    <row r="22" spans="1:24" s="267" customFormat="1" ht="14.4" customHeight="1">
      <c r="A22" s="283"/>
      <c r="B22" s="300"/>
      <c r="C22" s="300"/>
      <c r="D22" s="300"/>
      <c r="E22" s="300"/>
      <c r="F22" s="301">
        <v>46.3</v>
      </c>
      <c r="G22" s="301">
        <v>50.4</v>
      </c>
      <c r="H22" s="301">
        <v>44.7</v>
      </c>
      <c r="I22" s="301"/>
      <c r="J22" s="301"/>
      <c r="K22" s="301"/>
      <c r="L22" s="301"/>
      <c r="M22" s="301"/>
      <c r="O22" s="260"/>
      <c r="P22" s="260"/>
      <c r="Q22" s="260"/>
      <c r="R22" s="260"/>
      <c r="S22" s="260"/>
      <c r="V22" s="294"/>
      <c r="W22" s="260"/>
      <c r="X22" s="260"/>
    </row>
    <row r="23" spans="1:24" s="267" customFormat="1" ht="14.4" customHeight="1">
      <c r="A23" s="283"/>
      <c r="B23" s="303"/>
      <c r="C23" s="303"/>
      <c r="D23" s="303"/>
      <c r="E23" s="303"/>
      <c r="F23" s="301">
        <v>48.1</v>
      </c>
      <c r="G23" s="301">
        <v>51.5</v>
      </c>
      <c r="H23" s="301"/>
      <c r="I23" s="301"/>
      <c r="J23" s="301"/>
      <c r="K23" s="301"/>
      <c r="L23" s="301"/>
      <c r="M23" s="301"/>
      <c r="O23" s="260"/>
      <c r="P23" s="260"/>
      <c r="Q23" s="260"/>
      <c r="R23" s="260"/>
      <c r="S23" s="260"/>
      <c r="V23" s="294"/>
      <c r="W23" s="260"/>
      <c r="X23" s="260"/>
    </row>
    <row r="24" spans="1:24" s="267" customFormat="1" ht="14.4" customHeight="1">
      <c r="A24" s="283">
        <v>5</v>
      </c>
      <c r="B24" s="123" t="s">
        <v>62</v>
      </c>
      <c r="C24" s="132" t="s">
        <v>367</v>
      </c>
      <c r="D24" s="114">
        <v>1982</v>
      </c>
      <c r="E24" s="129" t="s">
        <v>140</v>
      </c>
      <c r="F24" s="298">
        <f>SUM(F25:F27)</f>
        <v>142</v>
      </c>
      <c r="G24" s="298">
        <f>F24+G25+G26+G27</f>
        <v>294.7</v>
      </c>
      <c r="H24" s="298">
        <f>G24+H25+H26+H27</f>
        <v>384.2</v>
      </c>
      <c r="I24" s="298">
        <f>H24+I25+I26+I27</f>
        <v>392.2</v>
      </c>
      <c r="J24" s="298"/>
      <c r="K24" s="298"/>
      <c r="L24" s="298"/>
      <c r="M24" s="298"/>
      <c r="N24" s="299">
        <f>I24+J25</f>
        <v>402.09999999999997</v>
      </c>
      <c r="O24" s="260"/>
      <c r="P24" s="260"/>
      <c r="Q24" s="260"/>
      <c r="R24" s="260"/>
      <c r="S24" s="260"/>
      <c r="V24" s="294"/>
      <c r="W24" s="260"/>
      <c r="X24" s="260"/>
    </row>
    <row r="25" spans="1:24" s="267" customFormat="1" ht="14.4" customHeight="1">
      <c r="A25" s="283"/>
      <c r="B25" s="300"/>
      <c r="C25" s="300"/>
      <c r="D25" s="300"/>
      <c r="E25" s="300"/>
      <c r="F25" s="301">
        <v>46.3</v>
      </c>
      <c r="G25" s="301">
        <v>50.5</v>
      </c>
      <c r="H25" s="301">
        <v>44.8</v>
      </c>
      <c r="I25" s="301">
        <v>8</v>
      </c>
      <c r="J25" s="301">
        <v>9.9</v>
      </c>
      <c r="K25" s="301"/>
      <c r="L25" s="301"/>
      <c r="M25" s="301"/>
      <c r="O25" s="260"/>
      <c r="P25" s="260"/>
      <c r="Q25" s="260"/>
      <c r="R25" s="260"/>
      <c r="S25" s="260"/>
      <c r="V25" s="294"/>
      <c r="W25" s="260"/>
      <c r="X25" s="260"/>
    </row>
    <row r="26" spans="1:24" s="267" customFormat="1" ht="14.4" customHeight="1">
      <c r="A26" s="283"/>
      <c r="B26" s="300"/>
      <c r="C26" s="300"/>
      <c r="D26" s="300"/>
      <c r="E26" s="300"/>
      <c r="F26" s="301">
        <v>48.8</v>
      </c>
      <c r="G26" s="301">
        <v>51.7</v>
      </c>
      <c r="H26" s="301">
        <v>44.7</v>
      </c>
      <c r="I26" s="301"/>
      <c r="J26" s="301"/>
      <c r="K26" s="301"/>
      <c r="L26" s="301"/>
      <c r="M26" s="301"/>
      <c r="O26" s="260"/>
      <c r="P26" s="260"/>
      <c r="Q26" s="260"/>
      <c r="R26" s="260"/>
      <c r="S26" s="260"/>
      <c r="V26" s="294"/>
      <c r="W26" s="260"/>
      <c r="X26" s="260"/>
    </row>
    <row r="27" spans="1:24" s="267" customFormat="1" ht="14.4" customHeight="1">
      <c r="A27" s="283"/>
      <c r="B27" s="303"/>
      <c r="C27" s="303"/>
      <c r="D27" s="303"/>
      <c r="E27" s="303"/>
      <c r="F27" s="301">
        <v>46.9</v>
      </c>
      <c r="G27" s="301">
        <v>50.5</v>
      </c>
      <c r="H27" s="301"/>
      <c r="I27" s="301"/>
      <c r="J27" s="301"/>
      <c r="K27" s="301"/>
      <c r="L27" s="301"/>
      <c r="M27" s="301"/>
      <c r="O27" s="260"/>
      <c r="P27" s="260"/>
      <c r="Q27" s="260"/>
      <c r="R27" s="260"/>
      <c r="S27" s="260"/>
      <c r="V27" s="294"/>
      <c r="W27" s="260"/>
      <c r="X27" s="260"/>
    </row>
    <row r="28" spans="1:24" s="267" customFormat="1" ht="14.4" customHeight="1">
      <c r="A28" s="283">
        <v>6</v>
      </c>
      <c r="B28" s="123" t="s">
        <v>56</v>
      </c>
      <c r="C28" s="132" t="s">
        <v>384</v>
      </c>
      <c r="D28" s="114">
        <v>1991</v>
      </c>
      <c r="E28" s="129" t="s">
        <v>136</v>
      </c>
      <c r="F28" s="298">
        <f>SUM(F29:F31)</f>
        <v>141.69999999999999</v>
      </c>
      <c r="G28" s="298">
        <f>F28+G29+G30+G31</f>
        <v>293.5</v>
      </c>
      <c r="H28" s="298">
        <f>G28+H29+H30+H31</f>
        <v>377.7</v>
      </c>
      <c r="I28" s="298"/>
      <c r="J28" s="298"/>
      <c r="K28" s="298"/>
      <c r="L28" s="298"/>
      <c r="M28" s="298"/>
      <c r="N28" s="299">
        <f>H28+I29</f>
        <v>386.09999999999997</v>
      </c>
      <c r="O28" s="260"/>
      <c r="P28" s="260"/>
      <c r="Q28" s="260"/>
      <c r="R28" s="260"/>
      <c r="S28" s="260"/>
      <c r="V28" s="294"/>
      <c r="W28" s="260"/>
      <c r="X28" s="260"/>
    </row>
    <row r="29" spans="1:24" s="267" customFormat="1" ht="14.4" customHeight="1">
      <c r="A29" s="283"/>
      <c r="B29" s="300"/>
      <c r="C29" s="300"/>
      <c r="D29" s="300"/>
      <c r="E29" s="300"/>
      <c r="F29" s="301">
        <v>48.5</v>
      </c>
      <c r="G29" s="301">
        <v>51.5</v>
      </c>
      <c r="H29" s="301">
        <v>39.4</v>
      </c>
      <c r="I29" s="301">
        <v>8.4</v>
      </c>
      <c r="J29" s="301"/>
      <c r="K29" s="301"/>
      <c r="L29" s="301"/>
      <c r="M29" s="301"/>
      <c r="O29" s="260"/>
      <c r="P29" s="260"/>
      <c r="Q29" s="260"/>
      <c r="R29" s="260"/>
      <c r="S29" s="260"/>
      <c r="V29" s="294"/>
      <c r="W29" s="260"/>
      <c r="X29" s="260"/>
    </row>
    <row r="30" spans="1:24" s="267" customFormat="1" ht="14.4" customHeight="1">
      <c r="A30" s="283"/>
      <c r="B30" s="300"/>
      <c r="C30" s="300"/>
      <c r="D30" s="300"/>
      <c r="E30" s="300"/>
      <c r="F30" s="301">
        <v>48.1</v>
      </c>
      <c r="G30" s="301">
        <v>50.7</v>
      </c>
      <c r="H30" s="301">
        <v>44.8</v>
      </c>
      <c r="I30" s="301"/>
      <c r="J30" s="301"/>
      <c r="K30" s="301"/>
      <c r="L30" s="301"/>
      <c r="M30" s="301"/>
      <c r="O30" s="260"/>
      <c r="P30" s="260"/>
      <c r="Q30" s="260"/>
      <c r="R30" s="260"/>
      <c r="S30" s="260"/>
      <c r="V30" s="294"/>
      <c r="W30" s="260"/>
      <c r="X30" s="260"/>
    </row>
    <row r="31" spans="1:24" s="267" customFormat="1" ht="14.4" customHeight="1">
      <c r="A31" s="283"/>
      <c r="B31" s="303"/>
      <c r="C31" s="303"/>
      <c r="D31" s="303"/>
      <c r="E31" s="303"/>
      <c r="F31" s="301">
        <v>45.1</v>
      </c>
      <c r="G31" s="301">
        <v>49.6</v>
      </c>
      <c r="H31" s="301"/>
      <c r="I31" s="301"/>
      <c r="J31" s="301"/>
      <c r="K31" s="301"/>
      <c r="L31" s="301"/>
      <c r="M31" s="301"/>
      <c r="O31" s="260"/>
      <c r="P31" s="260"/>
      <c r="Q31" s="260"/>
      <c r="R31" s="260"/>
      <c r="S31" s="260"/>
      <c r="V31" s="294"/>
      <c r="W31" s="260"/>
      <c r="X31" s="260"/>
    </row>
    <row r="32" spans="1:24" s="267" customFormat="1" ht="14.4" customHeight="1">
      <c r="A32" s="283">
        <v>7</v>
      </c>
      <c r="B32" s="131" t="s">
        <v>406</v>
      </c>
      <c r="C32" s="131" t="s">
        <v>407</v>
      </c>
      <c r="D32" s="114">
        <v>1966</v>
      </c>
      <c r="E32" s="123" t="s">
        <v>145</v>
      </c>
      <c r="F32" s="298">
        <f>SUM(F33:F35)</f>
        <v>143.80000000000001</v>
      </c>
      <c r="G32" s="298">
        <f>F32+G33+G34+G35</f>
        <v>289.60000000000002</v>
      </c>
      <c r="H32" s="298">
        <f>G32+H33+H34+H35</f>
        <v>374.30000000000007</v>
      </c>
      <c r="I32" s="298"/>
      <c r="J32" s="298"/>
      <c r="K32" s="298"/>
      <c r="L32" s="298"/>
      <c r="M32" s="298"/>
      <c r="N32" s="299">
        <f>H32+I33</f>
        <v>374.30000000000007</v>
      </c>
      <c r="O32" s="260"/>
      <c r="P32" s="260"/>
      <c r="Q32" s="260"/>
      <c r="R32" s="260"/>
      <c r="S32" s="260"/>
      <c r="V32" s="294"/>
      <c r="W32" s="260"/>
      <c r="X32" s="260"/>
    </row>
    <row r="33" spans="1:48" s="267" customFormat="1" ht="14.4" customHeight="1">
      <c r="B33" s="303"/>
      <c r="C33" s="303"/>
      <c r="D33" s="303"/>
      <c r="E33" s="303"/>
      <c r="F33" s="301">
        <v>46.5</v>
      </c>
      <c r="G33" s="301">
        <v>49.2</v>
      </c>
      <c r="H33" s="301">
        <v>43.1</v>
      </c>
      <c r="I33" s="301"/>
      <c r="O33" s="260"/>
      <c r="P33" s="260"/>
      <c r="Q33" s="260"/>
      <c r="R33" s="260"/>
      <c r="S33" s="260"/>
      <c r="V33" s="294"/>
      <c r="W33" s="260"/>
      <c r="X33" s="260"/>
    </row>
    <row r="34" spans="1:48" s="267" customFormat="1" ht="14.4" customHeight="1">
      <c r="B34" s="303"/>
      <c r="C34" s="303"/>
      <c r="D34" s="303"/>
      <c r="E34" s="303"/>
      <c r="F34" s="301">
        <v>48.6</v>
      </c>
      <c r="G34" s="301">
        <v>49</v>
      </c>
      <c r="H34" s="301">
        <v>41.6</v>
      </c>
      <c r="I34" s="301"/>
      <c r="O34" s="260"/>
      <c r="P34" s="260"/>
      <c r="Q34" s="260"/>
      <c r="R34" s="260"/>
      <c r="S34" s="260"/>
      <c r="V34" s="294"/>
      <c r="W34" s="260"/>
      <c r="X34" s="260"/>
    </row>
    <row r="35" spans="1:48" s="267" customFormat="1" ht="14.4" customHeight="1">
      <c r="B35" s="303"/>
      <c r="C35" s="303"/>
      <c r="D35" s="303"/>
      <c r="E35" s="303"/>
      <c r="F35" s="301">
        <v>48.7</v>
      </c>
      <c r="G35" s="301">
        <v>47.6</v>
      </c>
      <c r="H35" s="301"/>
      <c r="I35" s="301"/>
      <c r="O35" s="260"/>
      <c r="P35" s="260"/>
      <c r="Q35" s="260"/>
      <c r="R35" s="260"/>
      <c r="S35" s="260"/>
      <c r="V35" s="294"/>
      <c r="W35" s="260"/>
      <c r="X35" s="260"/>
    </row>
    <row r="36" spans="1:48" s="35" customFormat="1" ht="14.4" customHeight="1">
      <c r="A36" s="283">
        <v>8</v>
      </c>
      <c r="B36" s="123" t="s">
        <v>339</v>
      </c>
      <c r="C36" s="132" t="s">
        <v>370</v>
      </c>
      <c r="D36" s="114">
        <v>1987</v>
      </c>
      <c r="E36" s="129" t="s">
        <v>163</v>
      </c>
      <c r="F36" s="298">
        <f>SUM(F37:F40)</f>
        <v>143.69999999999999</v>
      </c>
      <c r="G36" s="298">
        <f>F36+G37+G38+G39</f>
        <v>294.29999999999995</v>
      </c>
      <c r="H36" s="298">
        <f>G36+H37+H38+H39</f>
        <v>372.19999999999993</v>
      </c>
      <c r="I36" s="298"/>
      <c r="J36" s="298"/>
      <c r="K36" s="298"/>
      <c r="L36" s="298"/>
      <c r="M36" s="298"/>
      <c r="N36" s="299">
        <f>H36+I37</f>
        <v>372.19999999999993</v>
      </c>
      <c r="O36" s="305"/>
      <c r="P36" s="305"/>
      <c r="Q36" s="305"/>
      <c r="R36" s="305"/>
      <c r="S36" s="305"/>
      <c r="T36" s="305"/>
      <c r="U36" s="305"/>
      <c r="V36" s="305"/>
      <c r="W36" s="305"/>
      <c r="X36" s="305"/>
      <c r="AM36" s="306"/>
      <c r="AN36" s="306"/>
      <c r="AO36" s="306"/>
      <c r="AP36" s="306"/>
      <c r="AQ36" s="306"/>
      <c r="AR36" s="306"/>
      <c r="AS36" s="306"/>
      <c r="AT36" s="306"/>
      <c r="AU36" s="306"/>
      <c r="AV36" s="306"/>
    </row>
    <row r="37" spans="1:48" s="35" customFormat="1" ht="14.4" customHeight="1">
      <c r="A37" s="283"/>
      <c r="B37" s="304"/>
      <c r="C37" s="297"/>
      <c r="D37" s="296"/>
      <c r="E37" s="297"/>
      <c r="F37" s="301">
        <v>48.6</v>
      </c>
      <c r="G37" s="301">
        <v>49.2</v>
      </c>
      <c r="H37" s="301">
        <v>44</v>
      </c>
      <c r="I37" s="301"/>
      <c r="J37" s="307"/>
      <c r="K37" s="307"/>
      <c r="L37" s="307"/>
      <c r="M37" s="307"/>
      <c r="N37" s="299"/>
      <c r="O37" s="305"/>
      <c r="P37" s="305"/>
      <c r="Q37" s="305"/>
      <c r="R37" s="305"/>
      <c r="S37" s="305"/>
      <c r="T37" s="305"/>
      <c r="U37" s="305"/>
      <c r="V37" s="305"/>
      <c r="W37" s="305"/>
      <c r="X37" s="305"/>
      <c r="AM37" s="306"/>
      <c r="AN37" s="306"/>
      <c r="AO37" s="306"/>
      <c r="AP37" s="306"/>
      <c r="AQ37" s="306"/>
      <c r="AR37" s="306"/>
      <c r="AS37" s="306"/>
      <c r="AT37" s="306"/>
      <c r="AU37" s="306"/>
      <c r="AV37" s="306"/>
    </row>
    <row r="38" spans="1:48" s="35" customFormat="1" ht="14.4" customHeight="1">
      <c r="A38" s="283"/>
      <c r="B38" s="282"/>
      <c r="C38" s="279"/>
      <c r="D38" s="260"/>
      <c r="E38" s="279"/>
      <c r="F38" s="301">
        <v>50.3</v>
      </c>
      <c r="G38" s="301">
        <v>51.2</v>
      </c>
      <c r="H38" s="301">
        <v>33.9</v>
      </c>
      <c r="I38" s="301"/>
      <c r="J38" s="307"/>
      <c r="K38" s="307"/>
      <c r="L38" s="307"/>
      <c r="M38" s="307"/>
      <c r="N38" s="299"/>
      <c r="O38" s="305"/>
      <c r="P38" s="305"/>
      <c r="Q38" s="305"/>
      <c r="R38" s="305"/>
      <c r="S38" s="305"/>
      <c r="T38" s="305"/>
      <c r="U38" s="305"/>
      <c r="V38" s="305"/>
      <c r="W38" s="305"/>
      <c r="X38" s="305"/>
      <c r="AM38" s="306"/>
      <c r="AN38" s="306"/>
      <c r="AO38" s="306"/>
      <c r="AP38" s="306"/>
      <c r="AQ38" s="306"/>
      <c r="AR38" s="306"/>
      <c r="AS38" s="306"/>
      <c r="AT38" s="306"/>
      <c r="AU38" s="306"/>
      <c r="AV38" s="306"/>
    </row>
    <row r="39" spans="1:48" s="35" customFormat="1" ht="14.4" customHeight="1">
      <c r="A39" s="283"/>
      <c r="B39" s="282"/>
      <c r="C39" s="279"/>
      <c r="D39" s="260"/>
      <c r="E39" s="279"/>
      <c r="F39" s="301">
        <v>44.8</v>
      </c>
      <c r="G39" s="301">
        <v>50.2</v>
      </c>
      <c r="H39" s="301"/>
      <c r="I39" s="301"/>
      <c r="J39" s="307"/>
      <c r="K39" s="307"/>
      <c r="L39" s="307"/>
      <c r="M39" s="307"/>
      <c r="N39" s="299"/>
      <c r="O39" s="305"/>
      <c r="P39" s="305"/>
      <c r="Q39" s="305"/>
      <c r="R39" s="305"/>
      <c r="S39" s="305"/>
      <c r="T39" s="305"/>
      <c r="U39" s="305"/>
      <c r="V39" s="305"/>
      <c r="W39" s="305"/>
      <c r="X39" s="305"/>
      <c r="AM39" s="306"/>
      <c r="AN39" s="306"/>
      <c r="AO39" s="306"/>
      <c r="AP39" s="306"/>
      <c r="AQ39" s="306"/>
      <c r="AR39" s="306"/>
      <c r="AS39" s="306"/>
      <c r="AT39" s="306"/>
      <c r="AU39" s="306"/>
      <c r="AV39" s="306"/>
    </row>
    <row r="40" spans="1:48" s="35" customFormat="1" ht="14.4" customHeight="1">
      <c r="A40" s="283"/>
      <c r="B40" s="282"/>
      <c r="C40" s="279"/>
      <c r="D40" s="260"/>
      <c r="E40" s="279"/>
      <c r="F40" s="301"/>
      <c r="G40" s="301"/>
      <c r="H40" s="301"/>
      <c r="I40" s="301"/>
      <c r="J40" s="307"/>
      <c r="K40" s="307"/>
      <c r="L40" s="307"/>
      <c r="M40" s="307"/>
      <c r="N40" s="299"/>
      <c r="O40" s="305"/>
      <c r="P40" s="305"/>
      <c r="Q40" s="305"/>
      <c r="R40" s="305"/>
      <c r="S40" s="305"/>
      <c r="T40" s="305"/>
      <c r="U40" s="305"/>
      <c r="V40" s="305"/>
      <c r="W40" s="305"/>
      <c r="X40" s="305"/>
      <c r="AM40" s="306"/>
      <c r="AN40" s="306"/>
      <c r="AO40" s="306"/>
      <c r="AP40" s="306"/>
      <c r="AQ40" s="306"/>
      <c r="AR40" s="306"/>
      <c r="AS40" s="306"/>
      <c r="AT40" s="306"/>
      <c r="AU40" s="306"/>
      <c r="AV40" s="306"/>
    </row>
    <row r="41" spans="1:48" ht="15.6">
      <c r="A41" s="166" t="s">
        <v>12</v>
      </c>
      <c r="B41" s="166"/>
      <c r="C41" s="166"/>
      <c r="D41" s="166"/>
      <c r="E41" s="309" t="s">
        <v>88</v>
      </c>
      <c r="F41" s="290" t="s">
        <v>96</v>
      </c>
      <c r="G41" s="267"/>
      <c r="H41" s="267"/>
      <c r="I41" s="267"/>
      <c r="J41" s="267"/>
      <c r="K41" s="267"/>
      <c r="L41" s="267"/>
      <c r="M41" s="267"/>
      <c r="O41" s="13"/>
      <c r="Q41" s="14"/>
      <c r="U41" s="15"/>
      <c r="V41" s="16"/>
    </row>
    <row r="42" spans="1:48" ht="13.8">
      <c r="A42" s="17"/>
      <c r="B42" s="17"/>
      <c r="C42" s="17"/>
      <c r="D42" s="17"/>
      <c r="E42" s="17"/>
      <c r="F42" s="17"/>
      <c r="G42" s="17"/>
    </row>
    <row r="43" spans="1:48" ht="14.4">
      <c r="A43" s="148" t="s">
        <v>23</v>
      </c>
      <c r="B43" s="394" t="s">
        <v>13</v>
      </c>
      <c r="C43" s="394"/>
      <c r="D43" s="149" t="s">
        <v>14</v>
      </c>
      <c r="E43" s="150" t="s">
        <v>69</v>
      </c>
      <c r="F43" s="395" t="s">
        <v>17</v>
      </c>
      <c r="G43" s="395"/>
      <c r="H43" s="395"/>
      <c r="I43" s="395"/>
      <c r="J43" s="395"/>
      <c r="K43" s="395" t="s">
        <v>15</v>
      </c>
      <c r="L43" s="395"/>
      <c r="M43" s="395"/>
      <c r="N43" s="395"/>
      <c r="O43" s="395"/>
      <c r="P43" s="389" t="s">
        <v>16</v>
      </c>
      <c r="Q43" s="389"/>
      <c r="R43" s="389"/>
      <c r="S43" s="389"/>
      <c r="T43" s="389"/>
      <c r="U43" s="152" t="s">
        <v>18</v>
      </c>
      <c r="V43" s="223" t="s">
        <v>54</v>
      </c>
      <c r="W43" s="151" t="s">
        <v>19</v>
      </c>
    </row>
    <row r="44" spans="1:48" ht="14.4">
      <c r="A44" s="178"/>
      <c r="B44" s="179"/>
      <c r="C44" s="179"/>
      <c r="D44" s="179"/>
      <c r="E44" s="180"/>
      <c r="F44" s="181"/>
      <c r="G44" s="181"/>
      <c r="H44" s="181"/>
      <c r="I44" s="181"/>
      <c r="J44" s="181"/>
      <c r="K44" s="181"/>
      <c r="L44" s="181"/>
      <c r="M44" s="181"/>
      <c r="N44" s="181"/>
      <c r="O44" s="181"/>
      <c r="P44" s="182"/>
      <c r="Q44" s="182"/>
      <c r="R44" s="182"/>
      <c r="S44" s="182"/>
      <c r="T44" s="182"/>
      <c r="U44" s="182"/>
      <c r="W44" s="181"/>
    </row>
    <row r="45" spans="1:48">
      <c r="A45" s="122" t="s">
        <v>70</v>
      </c>
      <c r="B45" s="123" t="s">
        <v>365</v>
      </c>
      <c r="C45" s="132" t="s">
        <v>223</v>
      </c>
      <c r="D45" s="114">
        <v>1991</v>
      </c>
      <c r="E45" s="129" t="s">
        <v>224</v>
      </c>
      <c r="F45" s="122">
        <v>99</v>
      </c>
      <c r="G45" s="122">
        <v>96</v>
      </c>
      <c r="H45" s="122">
        <v>95</v>
      </c>
      <c r="I45" s="114">
        <v>93</v>
      </c>
      <c r="J45" s="133">
        <v>383</v>
      </c>
      <c r="K45" s="122">
        <v>99</v>
      </c>
      <c r="L45" s="122">
        <v>99</v>
      </c>
      <c r="M45" s="122">
        <v>99</v>
      </c>
      <c r="N45" s="133">
        <v>99</v>
      </c>
      <c r="O45" s="133">
        <v>396</v>
      </c>
      <c r="P45" s="122">
        <v>92</v>
      </c>
      <c r="Q45" s="122">
        <v>97</v>
      </c>
      <c r="R45" s="122">
        <v>94</v>
      </c>
      <c r="S45" s="122">
        <v>94</v>
      </c>
      <c r="T45" s="133">
        <v>377</v>
      </c>
      <c r="U45" s="133">
        <v>1156</v>
      </c>
      <c r="V45" s="224">
        <v>48</v>
      </c>
      <c r="W45" s="122" t="s">
        <v>408</v>
      </c>
    </row>
    <row r="46" spans="1:48">
      <c r="A46" s="122" t="s">
        <v>70</v>
      </c>
      <c r="B46" s="123" t="s">
        <v>62</v>
      </c>
      <c r="C46" s="132" t="s">
        <v>367</v>
      </c>
      <c r="D46" s="114">
        <v>1982</v>
      </c>
      <c r="E46" s="129" t="s">
        <v>140</v>
      </c>
      <c r="F46" s="114">
        <v>96</v>
      </c>
      <c r="G46" s="114">
        <v>94</v>
      </c>
      <c r="H46" s="238">
        <v>96</v>
      </c>
      <c r="I46" s="114">
        <v>93</v>
      </c>
      <c r="J46" s="133">
        <v>379</v>
      </c>
      <c r="K46" s="114">
        <v>98</v>
      </c>
      <c r="L46" s="114">
        <v>99</v>
      </c>
      <c r="M46" s="114">
        <v>96</v>
      </c>
      <c r="N46" s="125">
        <v>96</v>
      </c>
      <c r="O46" s="133">
        <v>389</v>
      </c>
      <c r="P46" s="114">
        <v>87</v>
      </c>
      <c r="Q46" s="114">
        <v>90</v>
      </c>
      <c r="R46" s="122">
        <v>91</v>
      </c>
      <c r="S46" s="122">
        <v>92</v>
      </c>
      <c r="T46" s="133">
        <v>360</v>
      </c>
      <c r="U46" s="133">
        <v>1128</v>
      </c>
      <c r="V46" s="224">
        <v>34</v>
      </c>
      <c r="W46" s="122" t="s">
        <v>20</v>
      </c>
    </row>
    <row r="47" spans="1:48" s="22" customFormat="1">
      <c r="A47" s="122" t="s">
        <v>70</v>
      </c>
      <c r="B47" s="131" t="s">
        <v>406</v>
      </c>
      <c r="C47" s="131" t="s">
        <v>407</v>
      </c>
      <c r="D47" s="114">
        <v>1966</v>
      </c>
      <c r="E47" s="123" t="s">
        <v>145</v>
      </c>
      <c r="F47" s="114">
        <v>95</v>
      </c>
      <c r="G47" s="114">
        <v>96</v>
      </c>
      <c r="H47" s="238">
        <v>93</v>
      </c>
      <c r="I47" s="114">
        <v>97</v>
      </c>
      <c r="J47" s="133">
        <v>381</v>
      </c>
      <c r="K47" s="114">
        <v>96</v>
      </c>
      <c r="L47" s="114">
        <v>94</v>
      </c>
      <c r="M47" s="114">
        <v>96</v>
      </c>
      <c r="N47" s="114">
        <v>98</v>
      </c>
      <c r="O47" s="133">
        <v>384</v>
      </c>
      <c r="P47" s="114">
        <v>88</v>
      </c>
      <c r="Q47" s="114">
        <v>88</v>
      </c>
      <c r="R47" s="122">
        <v>90</v>
      </c>
      <c r="S47" s="122">
        <v>91</v>
      </c>
      <c r="T47" s="133">
        <v>357</v>
      </c>
      <c r="U47" s="133">
        <v>1122</v>
      </c>
      <c r="V47" s="224">
        <v>27</v>
      </c>
      <c r="W47" s="122" t="s">
        <v>20</v>
      </c>
    </row>
    <row r="48" spans="1:48" s="22" customFormat="1">
      <c r="A48" s="122" t="s">
        <v>70</v>
      </c>
      <c r="B48" s="123" t="s">
        <v>385</v>
      </c>
      <c r="C48" s="132" t="s">
        <v>386</v>
      </c>
      <c r="D48" s="114">
        <v>1984</v>
      </c>
      <c r="E48" s="129" t="s">
        <v>139</v>
      </c>
      <c r="F48" s="114">
        <v>95</v>
      </c>
      <c r="G48" s="114">
        <v>93</v>
      </c>
      <c r="H48" s="238">
        <v>96</v>
      </c>
      <c r="I48" s="114">
        <v>92</v>
      </c>
      <c r="J48" s="133">
        <v>376</v>
      </c>
      <c r="K48" s="114">
        <v>98</v>
      </c>
      <c r="L48" s="114">
        <v>98</v>
      </c>
      <c r="M48" s="114">
        <v>98</v>
      </c>
      <c r="N48" s="114">
        <v>97</v>
      </c>
      <c r="O48" s="133">
        <v>391</v>
      </c>
      <c r="P48" s="114">
        <v>84</v>
      </c>
      <c r="Q48" s="114">
        <v>89</v>
      </c>
      <c r="R48" s="122">
        <v>88</v>
      </c>
      <c r="S48" s="122">
        <v>86</v>
      </c>
      <c r="T48" s="133">
        <v>347</v>
      </c>
      <c r="U48" s="133">
        <v>1114</v>
      </c>
      <c r="V48" s="224">
        <v>40</v>
      </c>
      <c r="W48" s="122" t="s">
        <v>20</v>
      </c>
    </row>
    <row r="49" spans="1:23" s="22" customFormat="1">
      <c r="A49" s="122" t="s">
        <v>70</v>
      </c>
      <c r="B49" s="123" t="s">
        <v>59</v>
      </c>
      <c r="C49" s="132" t="s">
        <v>366</v>
      </c>
      <c r="D49" s="114">
        <v>1992</v>
      </c>
      <c r="E49" s="129" t="s">
        <v>140</v>
      </c>
      <c r="F49" s="114">
        <v>95</v>
      </c>
      <c r="G49" s="114">
        <v>92</v>
      </c>
      <c r="H49" s="238">
        <v>97</v>
      </c>
      <c r="I49" s="114">
        <v>95</v>
      </c>
      <c r="J49" s="133">
        <v>379</v>
      </c>
      <c r="K49" s="114">
        <v>98</v>
      </c>
      <c r="L49" s="114">
        <v>98</v>
      </c>
      <c r="M49" s="114">
        <v>99</v>
      </c>
      <c r="N49" s="114">
        <v>96</v>
      </c>
      <c r="O49" s="133">
        <v>391</v>
      </c>
      <c r="P49" s="114">
        <v>81</v>
      </c>
      <c r="Q49" s="114">
        <v>92</v>
      </c>
      <c r="R49" s="122">
        <v>82</v>
      </c>
      <c r="S49" s="122">
        <v>88</v>
      </c>
      <c r="T49" s="133">
        <v>343</v>
      </c>
      <c r="U49" s="133">
        <v>1113</v>
      </c>
      <c r="V49" s="224">
        <v>36</v>
      </c>
      <c r="W49" s="122" t="s">
        <v>20</v>
      </c>
    </row>
    <row r="50" spans="1:23">
      <c r="A50" s="122" t="s">
        <v>70</v>
      </c>
      <c r="B50" s="123" t="s">
        <v>339</v>
      </c>
      <c r="C50" s="132" t="s">
        <v>370</v>
      </c>
      <c r="D50" s="114">
        <v>1987</v>
      </c>
      <c r="E50" s="129" t="s">
        <v>163</v>
      </c>
      <c r="F50" s="114">
        <v>95</v>
      </c>
      <c r="G50" s="114">
        <v>92</v>
      </c>
      <c r="H50" s="238">
        <v>96</v>
      </c>
      <c r="I50" s="114">
        <v>91</v>
      </c>
      <c r="J50" s="133">
        <v>374</v>
      </c>
      <c r="K50" s="114">
        <v>98</v>
      </c>
      <c r="L50" s="114">
        <v>95</v>
      </c>
      <c r="M50" s="114">
        <v>96</v>
      </c>
      <c r="N50" s="114">
        <v>97</v>
      </c>
      <c r="O50" s="133">
        <v>386</v>
      </c>
      <c r="P50" s="114">
        <v>87</v>
      </c>
      <c r="Q50" s="114">
        <v>88</v>
      </c>
      <c r="R50" s="122">
        <v>92</v>
      </c>
      <c r="S50" s="122">
        <v>86</v>
      </c>
      <c r="T50" s="133">
        <v>353</v>
      </c>
      <c r="U50" s="133">
        <v>1113</v>
      </c>
      <c r="V50" s="224">
        <v>29</v>
      </c>
      <c r="W50" s="122" t="s">
        <v>20</v>
      </c>
    </row>
    <row r="51" spans="1:23">
      <c r="A51" s="122" t="s">
        <v>70</v>
      </c>
      <c r="B51" s="123" t="s">
        <v>373</v>
      </c>
      <c r="C51" s="132" t="s">
        <v>182</v>
      </c>
      <c r="D51" s="114">
        <v>1956</v>
      </c>
      <c r="E51" s="129" t="s">
        <v>139</v>
      </c>
      <c r="F51" s="114">
        <v>90</v>
      </c>
      <c r="G51" s="114">
        <v>88</v>
      </c>
      <c r="H51" s="238">
        <v>91</v>
      </c>
      <c r="I51" s="114">
        <v>89</v>
      </c>
      <c r="J51" s="133">
        <v>358</v>
      </c>
      <c r="K51" s="114">
        <v>95</v>
      </c>
      <c r="L51" s="114">
        <v>99</v>
      </c>
      <c r="M51" s="114">
        <v>97</v>
      </c>
      <c r="N51" s="114">
        <v>99</v>
      </c>
      <c r="O51" s="133">
        <v>390</v>
      </c>
      <c r="P51" s="114">
        <v>86</v>
      </c>
      <c r="Q51" s="114">
        <v>91</v>
      </c>
      <c r="R51" s="122">
        <v>92</v>
      </c>
      <c r="S51" s="122">
        <v>93</v>
      </c>
      <c r="T51" s="133">
        <v>362</v>
      </c>
      <c r="U51" s="133">
        <v>1110</v>
      </c>
      <c r="V51" s="224">
        <v>30</v>
      </c>
      <c r="W51" s="122" t="s">
        <v>20</v>
      </c>
    </row>
    <row r="52" spans="1:23">
      <c r="A52" s="122" t="s">
        <v>70</v>
      </c>
      <c r="B52" s="123" t="s">
        <v>56</v>
      </c>
      <c r="C52" s="132" t="s">
        <v>384</v>
      </c>
      <c r="D52" s="114">
        <v>1991</v>
      </c>
      <c r="E52" s="129" t="s">
        <v>136</v>
      </c>
      <c r="F52" s="114">
        <v>90</v>
      </c>
      <c r="G52" s="114">
        <v>93</v>
      </c>
      <c r="H52" s="238">
        <v>91</v>
      </c>
      <c r="I52" s="114">
        <v>96</v>
      </c>
      <c r="J52" s="133">
        <v>370</v>
      </c>
      <c r="K52" s="114">
        <v>94</v>
      </c>
      <c r="L52" s="114">
        <v>94</v>
      </c>
      <c r="M52" s="114">
        <v>98</v>
      </c>
      <c r="N52" s="114">
        <v>95</v>
      </c>
      <c r="O52" s="133">
        <v>381</v>
      </c>
      <c r="P52" s="114">
        <v>90</v>
      </c>
      <c r="Q52" s="114">
        <v>91</v>
      </c>
      <c r="R52" s="122">
        <v>91</v>
      </c>
      <c r="S52" s="122">
        <v>87</v>
      </c>
      <c r="T52" s="133">
        <v>359</v>
      </c>
      <c r="U52" s="133">
        <v>1110</v>
      </c>
      <c r="V52" s="224">
        <v>29</v>
      </c>
      <c r="W52" s="122" t="s">
        <v>20</v>
      </c>
    </row>
    <row r="53" spans="1:23">
      <c r="A53" s="122">
        <v>9</v>
      </c>
      <c r="B53" s="123" t="s">
        <v>389</v>
      </c>
      <c r="C53" s="132" t="s">
        <v>390</v>
      </c>
      <c r="D53" s="114">
        <v>1996</v>
      </c>
      <c r="E53" s="129" t="s">
        <v>139</v>
      </c>
      <c r="F53" s="114">
        <v>86</v>
      </c>
      <c r="G53" s="114">
        <v>87</v>
      </c>
      <c r="H53" s="238">
        <v>92</v>
      </c>
      <c r="I53" s="114">
        <v>93</v>
      </c>
      <c r="J53" s="133">
        <v>358</v>
      </c>
      <c r="K53" s="114">
        <v>96</v>
      </c>
      <c r="L53" s="114">
        <v>98</v>
      </c>
      <c r="M53" s="114">
        <v>98</v>
      </c>
      <c r="N53" s="114">
        <v>96</v>
      </c>
      <c r="O53" s="133">
        <v>388</v>
      </c>
      <c r="P53" s="114">
        <v>91</v>
      </c>
      <c r="Q53" s="114">
        <v>89</v>
      </c>
      <c r="R53" s="122">
        <v>88</v>
      </c>
      <c r="S53" s="122">
        <v>86</v>
      </c>
      <c r="T53" s="133">
        <v>354</v>
      </c>
      <c r="U53" s="133">
        <v>1100</v>
      </c>
      <c r="V53" s="224">
        <v>29</v>
      </c>
      <c r="W53" s="122" t="s">
        <v>20</v>
      </c>
    </row>
    <row r="54" spans="1:23">
      <c r="A54" s="122">
        <v>10</v>
      </c>
      <c r="B54" s="123" t="s">
        <v>399</v>
      </c>
      <c r="C54" s="132" t="s">
        <v>400</v>
      </c>
      <c r="D54" s="114">
        <v>1968</v>
      </c>
      <c r="E54" s="129" t="s">
        <v>139</v>
      </c>
      <c r="F54" s="114">
        <v>89</v>
      </c>
      <c r="G54" s="114">
        <v>91</v>
      </c>
      <c r="H54" s="238">
        <v>95</v>
      </c>
      <c r="I54" s="114">
        <v>91</v>
      </c>
      <c r="J54" s="133">
        <v>366</v>
      </c>
      <c r="K54" s="114">
        <v>99</v>
      </c>
      <c r="L54" s="114">
        <v>93</v>
      </c>
      <c r="M54" s="114">
        <v>92</v>
      </c>
      <c r="N54" s="114">
        <v>99</v>
      </c>
      <c r="O54" s="133">
        <v>383</v>
      </c>
      <c r="P54" s="114">
        <v>89</v>
      </c>
      <c r="Q54" s="114">
        <v>83</v>
      </c>
      <c r="R54" s="122">
        <v>91</v>
      </c>
      <c r="S54" s="122">
        <v>88</v>
      </c>
      <c r="T54" s="133">
        <v>351</v>
      </c>
      <c r="U54" s="133">
        <v>1100</v>
      </c>
      <c r="V54" s="224">
        <v>28</v>
      </c>
      <c r="W54" s="122" t="s">
        <v>20</v>
      </c>
    </row>
    <row r="55" spans="1:23">
      <c r="A55" s="122">
        <v>11</v>
      </c>
      <c r="B55" s="123" t="s">
        <v>368</v>
      </c>
      <c r="C55" s="132" t="s">
        <v>369</v>
      </c>
      <c r="D55" s="114">
        <v>1990</v>
      </c>
      <c r="E55" s="129" t="s">
        <v>136</v>
      </c>
      <c r="F55" s="114">
        <v>91</v>
      </c>
      <c r="G55" s="114">
        <v>92</v>
      </c>
      <c r="H55" s="238">
        <v>89</v>
      </c>
      <c r="I55" s="114">
        <v>90</v>
      </c>
      <c r="J55" s="133">
        <v>362</v>
      </c>
      <c r="K55" s="114">
        <v>95</v>
      </c>
      <c r="L55" s="114">
        <v>95</v>
      </c>
      <c r="M55" s="114">
        <v>95</v>
      </c>
      <c r="N55" s="114">
        <v>97</v>
      </c>
      <c r="O55" s="133">
        <v>382</v>
      </c>
      <c r="P55" s="114">
        <v>89</v>
      </c>
      <c r="Q55" s="114">
        <v>90</v>
      </c>
      <c r="R55" s="122">
        <v>83</v>
      </c>
      <c r="S55" s="122">
        <v>86</v>
      </c>
      <c r="T55" s="133">
        <v>348</v>
      </c>
      <c r="U55" s="133">
        <v>1092</v>
      </c>
      <c r="V55" s="224">
        <v>23</v>
      </c>
      <c r="W55" s="122" t="s">
        <v>21</v>
      </c>
    </row>
    <row r="56" spans="1:23">
      <c r="A56" s="122">
        <v>12</v>
      </c>
      <c r="B56" s="123" t="s">
        <v>381</v>
      </c>
      <c r="C56" s="132" t="s">
        <v>382</v>
      </c>
      <c r="D56" s="114">
        <v>1997</v>
      </c>
      <c r="E56" s="129" t="s">
        <v>383</v>
      </c>
      <c r="F56" s="114">
        <v>95</v>
      </c>
      <c r="G56" s="114">
        <v>87</v>
      </c>
      <c r="H56" s="238">
        <v>91</v>
      </c>
      <c r="I56" s="114">
        <v>93</v>
      </c>
      <c r="J56" s="133">
        <v>366</v>
      </c>
      <c r="K56" s="114">
        <v>95</v>
      </c>
      <c r="L56" s="114">
        <v>96</v>
      </c>
      <c r="M56" s="114">
        <v>95</v>
      </c>
      <c r="N56" s="114">
        <v>94</v>
      </c>
      <c r="O56" s="133">
        <v>380</v>
      </c>
      <c r="P56" s="114">
        <v>75</v>
      </c>
      <c r="Q56" s="114">
        <v>88</v>
      </c>
      <c r="R56" s="122">
        <v>88</v>
      </c>
      <c r="S56" s="122">
        <v>88</v>
      </c>
      <c r="T56" s="133">
        <v>339</v>
      </c>
      <c r="U56" s="133">
        <v>1085</v>
      </c>
      <c r="V56" s="224">
        <v>25</v>
      </c>
      <c r="W56" s="122" t="s">
        <v>21</v>
      </c>
    </row>
    <row r="57" spans="1:23">
      <c r="A57" s="122">
        <v>13</v>
      </c>
      <c r="B57" s="123" t="s">
        <v>397</v>
      </c>
      <c r="C57" s="132" t="s">
        <v>398</v>
      </c>
      <c r="D57" s="114">
        <v>1993</v>
      </c>
      <c r="E57" s="129" t="s">
        <v>145</v>
      </c>
      <c r="F57" s="114">
        <v>89</v>
      </c>
      <c r="G57" s="114">
        <v>92</v>
      </c>
      <c r="H57" s="238">
        <v>92</v>
      </c>
      <c r="I57" s="114">
        <v>89</v>
      </c>
      <c r="J57" s="133">
        <v>362</v>
      </c>
      <c r="K57" s="114">
        <v>96</v>
      </c>
      <c r="L57" s="114">
        <v>96</v>
      </c>
      <c r="M57" s="114">
        <v>97</v>
      </c>
      <c r="N57" s="114">
        <v>96</v>
      </c>
      <c r="O57" s="133">
        <v>385</v>
      </c>
      <c r="P57" s="114">
        <v>80</v>
      </c>
      <c r="Q57" s="114">
        <v>83</v>
      </c>
      <c r="R57" s="122">
        <v>86</v>
      </c>
      <c r="S57" s="122">
        <v>85</v>
      </c>
      <c r="T57" s="133">
        <v>334</v>
      </c>
      <c r="U57" s="133">
        <v>1081</v>
      </c>
      <c r="V57" s="224">
        <v>32</v>
      </c>
      <c r="W57" s="122" t="s">
        <v>21</v>
      </c>
    </row>
    <row r="58" spans="1:23">
      <c r="A58" s="122">
        <v>14</v>
      </c>
      <c r="B58" s="127" t="s">
        <v>365</v>
      </c>
      <c r="C58" s="132" t="s">
        <v>401</v>
      </c>
      <c r="D58" s="114">
        <v>1970</v>
      </c>
      <c r="E58" s="129" t="s">
        <v>383</v>
      </c>
      <c r="F58" s="114">
        <v>90</v>
      </c>
      <c r="G58" s="114">
        <v>92</v>
      </c>
      <c r="H58" s="238">
        <v>91</v>
      </c>
      <c r="I58" s="114">
        <v>88</v>
      </c>
      <c r="J58" s="133">
        <v>361</v>
      </c>
      <c r="K58" s="114">
        <v>90</v>
      </c>
      <c r="L58" s="114">
        <v>93</v>
      </c>
      <c r="M58" s="114">
        <v>96</v>
      </c>
      <c r="N58" s="114">
        <v>94</v>
      </c>
      <c r="O58" s="133">
        <v>373</v>
      </c>
      <c r="P58" s="114">
        <v>83</v>
      </c>
      <c r="Q58" s="114">
        <v>84</v>
      </c>
      <c r="R58" s="122">
        <v>87</v>
      </c>
      <c r="S58" s="122">
        <v>88</v>
      </c>
      <c r="T58" s="133">
        <v>342</v>
      </c>
      <c r="U58" s="133">
        <v>1076</v>
      </c>
      <c r="V58" s="224">
        <v>21</v>
      </c>
      <c r="W58" s="122" t="s">
        <v>21</v>
      </c>
    </row>
    <row r="59" spans="1:23">
      <c r="A59" s="122">
        <v>15</v>
      </c>
      <c r="B59" s="127" t="s">
        <v>395</v>
      </c>
      <c r="C59" s="132" t="s">
        <v>396</v>
      </c>
      <c r="D59" s="114">
        <v>1966</v>
      </c>
      <c r="E59" s="129" t="s">
        <v>139</v>
      </c>
      <c r="F59" s="114">
        <v>95</v>
      </c>
      <c r="G59" s="114">
        <v>89</v>
      </c>
      <c r="H59" s="238">
        <v>90</v>
      </c>
      <c r="I59" s="114">
        <v>90</v>
      </c>
      <c r="J59" s="133">
        <v>364</v>
      </c>
      <c r="K59" s="114">
        <v>95</v>
      </c>
      <c r="L59" s="114">
        <v>97</v>
      </c>
      <c r="M59" s="114">
        <v>94</v>
      </c>
      <c r="N59" s="114">
        <v>96</v>
      </c>
      <c r="O59" s="133">
        <v>382</v>
      </c>
      <c r="P59" s="114">
        <v>81</v>
      </c>
      <c r="Q59" s="114">
        <v>83</v>
      </c>
      <c r="R59" s="122">
        <v>79</v>
      </c>
      <c r="S59" s="122">
        <v>83</v>
      </c>
      <c r="T59" s="133">
        <v>326</v>
      </c>
      <c r="U59" s="133">
        <v>1072</v>
      </c>
      <c r="V59" s="224">
        <v>27</v>
      </c>
      <c r="W59" s="122" t="s">
        <v>21</v>
      </c>
    </row>
    <row r="60" spans="1:23">
      <c r="A60" s="122">
        <v>16</v>
      </c>
      <c r="B60" s="123" t="s">
        <v>371</v>
      </c>
      <c r="C60" s="132" t="s">
        <v>372</v>
      </c>
      <c r="D60" s="114">
        <v>1997</v>
      </c>
      <c r="E60" s="129" t="s">
        <v>136</v>
      </c>
      <c r="F60" s="114">
        <v>95</v>
      </c>
      <c r="G60" s="114">
        <v>88</v>
      </c>
      <c r="H60" s="238">
        <v>83</v>
      </c>
      <c r="I60" s="114">
        <v>92</v>
      </c>
      <c r="J60" s="133">
        <v>358</v>
      </c>
      <c r="K60" s="114">
        <v>98</v>
      </c>
      <c r="L60" s="114">
        <v>96</v>
      </c>
      <c r="M60" s="114">
        <v>97</v>
      </c>
      <c r="N60" s="114">
        <v>96</v>
      </c>
      <c r="O60" s="133">
        <v>387</v>
      </c>
      <c r="P60" s="114">
        <v>83</v>
      </c>
      <c r="Q60" s="114">
        <v>85</v>
      </c>
      <c r="R60" s="122">
        <v>79</v>
      </c>
      <c r="S60" s="122">
        <v>80</v>
      </c>
      <c r="T60" s="133">
        <v>327</v>
      </c>
      <c r="U60" s="133">
        <v>1072</v>
      </c>
      <c r="V60" s="224">
        <v>20</v>
      </c>
      <c r="W60" s="122" t="s">
        <v>21</v>
      </c>
    </row>
    <row r="61" spans="1:23">
      <c r="A61" s="122">
        <v>17</v>
      </c>
      <c r="B61" s="123" t="s">
        <v>379</v>
      </c>
      <c r="C61" s="132" t="s">
        <v>380</v>
      </c>
      <c r="D61" s="114">
        <v>1995</v>
      </c>
      <c r="E61" s="129" t="s">
        <v>145</v>
      </c>
      <c r="F61" s="114">
        <v>88</v>
      </c>
      <c r="G61" s="114">
        <v>89</v>
      </c>
      <c r="H61" s="238">
        <v>89</v>
      </c>
      <c r="I61" s="114">
        <v>89</v>
      </c>
      <c r="J61" s="133">
        <v>355</v>
      </c>
      <c r="K61" s="114">
        <v>90</v>
      </c>
      <c r="L61" s="114">
        <v>94</v>
      </c>
      <c r="M61" s="114">
        <v>92</v>
      </c>
      <c r="N61" s="114">
        <v>92</v>
      </c>
      <c r="O61" s="133">
        <v>368</v>
      </c>
      <c r="P61" s="114">
        <v>80</v>
      </c>
      <c r="Q61" s="114">
        <v>87</v>
      </c>
      <c r="R61" s="122">
        <v>82</v>
      </c>
      <c r="S61" s="122">
        <v>85</v>
      </c>
      <c r="T61" s="133">
        <v>334</v>
      </c>
      <c r="U61" s="133">
        <v>1057</v>
      </c>
      <c r="V61" s="224">
        <v>14</v>
      </c>
      <c r="W61" s="122" t="s">
        <v>21</v>
      </c>
    </row>
    <row r="62" spans="1:23">
      <c r="A62" s="122">
        <v>18</v>
      </c>
      <c r="B62" s="123" t="s">
        <v>391</v>
      </c>
      <c r="C62" s="132" t="s">
        <v>392</v>
      </c>
      <c r="D62" s="114">
        <v>1976</v>
      </c>
      <c r="E62" s="129" t="s">
        <v>145</v>
      </c>
      <c r="F62" s="114">
        <v>82</v>
      </c>
      <c r="G62" s="114">
        <v>88</v>
      </c>
      <c r="H62" s="238">
        <v>87</v>
      </c>
      <c r="I62" s="114">
        <v>83</v>
      </c>
      <c r="J62" s="133">
        <v>340</v>
      </c>
      <c r="K62" s="114">
        <v>92</v>
      </c>
      <c r="L62" s="114">
        <v>93</v>
      </c>
      <c r="M62" s="114">
        <v>93</v>
      </c>
      <c r="N62" s="114">
        <v>96</v>
      </c>
      <c r="O62" s="133">
        <v>374</v>
      </c>
      <c r="P62" s="114">
        <v>76</v>
      </c>
      <c r="Q62" s="114">
        <v>83</v>
      </c>
      <c r="R62" s="122">
        <v>86</v>
      </c>
      <c r="S62" s="122">
        <v>87</v>
      </c>
      <c r="T62" s="133">
        <v>332</v>
      </c>
      <c r="U62" s="133">
        <v>1046</v>
      </c>
      <c r="V62" s="224">
        <v>18</v>
      </c>
      <c r="W62" s="122"/>
    </row>
    <row r="63" spans="1:23">
      <c r="A63" s="122">
        <v>19</v>
      </c>
      <c r="B63" s="123" t="s">
        <v>403</v>
      </c>
      <c r="C63" s="132" t="s">
        <v>404</v>
      </c>
      <c r="D63" s="114">
        <v>1939</v>
      </c>
      <c r="E63" s="129" t="s">
        <v>139</v>
      </c>
      <c r="F63" s="114">
        <v>92</v>
      </c>
      <c r="G63" s="114">
        <v>88</v>
      </c>
      <c r="H63" s="238">
        <v>94</v>
      </c>
      <c r="I63" s="114">
        <v>89</v>
      </c>
      <c r="J63" s="133">
        <v>363</v>
      </c>
      <c r="K63" s="114">
        <v>95</v>
      </c>
      <c r="L63" s="114">
        <v>89</v>
      </c>
      <c r="M63" s="114">
        <v>92</v>
      </c>
      <c r="N63" s="114">
        <v>89</v>
      </c>
      <c r="O63" s="133">
        <v>365</v>
      </c>
      <c r="P63" s="114">
        <v>75</v>
      </c>
      <c r="Q63" s="114">
        <v>74</v>
      </c>
      <c r="R63" s="122">
        <v>73</v>
      </c>
      <c r="S63" s="122">
        <v>79</v>
      </c>
      <c r="T63" s="133">
        <v>301</v>
      </c>
      <c r="U63" s="133">
        <v>1029</v>
      </c>
      <c r="V63" s="224">
        <v>9</v>
      </c>
      <c r="W63" s="122"/>
    </row>
    <row r="64" spans="1:23">
      <c r="A64" s="122">
        <v>20</v>
      </c>
      <c r="B64" s="123" t="s">
        <v>58</v>
      </c>
      <c r="C64" s="132" t="s">
        <v>65</v>
      </c>
      <c r="D64" s="114">
        <v>1949</v>
      </c>
      <c r="E64" s="129" t="s">
        <v>139</v>
      </c>
      <c r="F64" s="114">
        <v>97</v>
      </c>
      <c r="G64" s="114">
        <v>90</v>
      </c>
      <c r="H64" s="238">
        <v>90</v>
      </c>
      <c r="I64" s="114">
        <v>92</v>
      </c>
      <c r="J64" s="133">
        <v>369</v>
      </c>
      <c r="K64" s="114">
        <v>93</v>
      </c>
      <c r="L64" s="114">
        <v>95</v>
      </c>
      <c r="M64" s="114">
        <v>89</v>
      </c>
      <c r="N64" s="114">
        <v>93</v>
      </c>
      <c r="O64" s="133">
        <v>370</v>
      </c>
      <c r="P64" s="114">
        <v>63</v>
      </c>
      <c r="Q64" s="114">
        <v>75</v>
      </c>
      <c r="R64" s="122">
        <v>67</v>
      </c>
      <c r="S64" s="122">
        <v>79</v>
      </c>
      <c r="T64" s="133">
        <v>284</v>
      </c>
      <c r="U64" s="133">
        <v>1023</v>
      </c>
      <c r="V64" s="224">
        <v>15</v>
      </c>
      <c r="W64" s="122"/>
    </row>
    <row r="65" spans="1:23">
      <c r="A65" s="122"/>
      <c r="B65" s="127"/>
      <c r="C65" s="132"/>
      <c r="D65" s="114"/>
      <c r="E65" s="129"/>
      <c r="F65" s="114"/>
      <c r="G65" s="114"/>
      <c r="H65" s="238"/>
      <c r="I65" s="114"/>
      <c r="J65" s="133"/>
      <c r="K65" s="114"/>
      <c r="L65" s="114"/>
      <c r="M65" s="114"/>
      <c r="N65" s="114"/>
      <c r="O65" s="133"/>
      <c r="P65" s="114"/>
      <c r="Q65" s="114"/>
      <c r="R65" s="122"/>
      <c r="S65" s="122"/>
      <c r="T65" s="133"/>
      <c r="U65" s="133"/>
      <c r="V65" s="224"/>
      <c r="W65" s="122"/>
    </row>
    <row r="66" spans="1:23" ht="15.6">
      <c r="A66" s="166" t="s">
        <v>22</v>
      </c>
      <c r="B66" s="166"/>
      <c r="C66" s="166"/>
      <c r="D66" s="166"/>
      <c r="E66" s="309" t="s">
        <v>89</v>
      </c>
      <c r="F66" s="290" t="s">
        <v>97</v>
      </c>
      <c r="G66" s="166"/>
      <c r="M66" s="12"/>
      <c r="O66" s="13"/>
      <c r="Q66" s="14"/>
      <c r="U66" s="15"/>
      <c r="V66" s="16"/>
    </row>
    <row r="67" spans="1:23" ht="13.8">
      <c r="A67" s="17"/>
      <c r="B67" s="17"/>
      <c r="C67" s="17"/>
      <c r="D67" s="17"/>
      <c r="E67" s="17"/>
      <c r="F67" s="17"/>
      <c r="G67" s="17"/>
    </row>
    <row r="68" spans="1:23" ht="14.4">
      <c r="A68" s="148" t="s">
        <v>23</v>
      </c>
      <c r="B68" s="394" t="s">
        <v>13</v>
      </c>
      <c r="C68" s="394"/>
      <c r="D68" s="149" t="s">
        <v>14</v>
      </c>
      <c r="E68" s="150" t="s">
        <v>69</v>
      </c>
      <c r="F68" s="395" t="s">
        <v>17</v>
      </c>
      <c r="G68" s="395"/>
      <c r="H68" s="395"/>
      <c r="I68" s="395"/>
      <c r="J68" s="395"/>
      <c r="K68" s="395" t="s">
        <v>15</v>
      </c>
      <c r="L68" s="395"/>
      <c r="M68" s="395"/>
      <c r="N68" s="395"/>
      <c r="O68" s="395"/>
      <c r="P68" s="389" t="s">
        <v>16</v>
      </c>
      <c r="Q68" s="389"/>
      <c r="R68" s="389"/>
      <c r="S68" s="389"/>
      <c r="T68" s="389"/>
      <c r="U68" s="152" t="s">
        <v>18</v>
      </c>
      <c r="V68" s="223" t="s">
        <v>54</v>
      </c>
      <c r="W68" s="151" t="s">
        <v>19</v>
      </c>
    </row>
    <row r="69" spans="1:23" ht="14.4">
      <c r="A69" s="178"/>
      <c r="B69" s="179"/>
      <c r="C69" s="179"/>
      <c r="D69" s="179"/>
      <c r="E69" s="180"/>
      <c r="F69" s="181"/>
      <c r="G69" s="181"/>
      <c r="H69" s="181"/>
      <c r="I69" s="181"/>
      <c r="J69" s="181"/>
      <c r="K69" s="181"/>
      <c r="L69" s="181"/>
      <c r="M69" s="181"/>
      <c r="N69" s="181"/>
      <c r="O69" s="181"/>
      <c r="P69" s="182"/>
      <c r="Q69" s="182"/>
      <c r="R69" s="182"/>
      <c r="S69" s="182"/>
      <c r="T69" s="182"/>
      <c r="U69" s="182"/>
      <c r="V69" s="224"/>
      <c r="W69" s="181"/>
    </row>
    <row r="70" spans="1:23" s="22" customFormat="1">
      <c r="A70" s="133" t="s">
        <v>20</v>
      </c>
      <c r="B70" s="185" t="s">
        <v>329</v>
      </c>
      <c r="C70" s="186" t="s">
        <v>330</v>
      </c>
      <c r="D70" s="114">
        <v>1999</v>
      </c>
      <c r="E70" s="129" t="s">
        <v>139</v>
      </c>
      <c r="F70" s="114">
        <v>92</v>
      </c>
      <c r="G70" s="114">
        <v>93</v>
      </c>
      <c r="H70" s="238">
        <v>92</v>
      </c>
      <c r="I70" s="114">
        <v>94</v>
      </c>
      <c r="J70" s="133">
        <v>371</v>
      </c>
      <c r="K70" s="114">
        <v>97</v>
      </c>
      <c r="L70" s="114">
        <v>95</v>
      </c>
      <c r="M70" s="114">
        <v>98</v>
      </c>
      <c r="N70" s="114">
        <v>97</v>
      </c>
      <c r="O70" s="133">
        <v>387</v>
      </c>
      <c r="P70" s="114">
        <v>89</v>
      </c>
      <c r="Q70" s="114">
        <v>88</v>
      </c>
      <c r="R70" s="122">
        <v>92</v>
      </c>
      <c r="S70" s="122">
        <v>93</v>
      </c>
      <c r="T70" s="133">
        <v>362</v>
      </c>
      <c r="U70" s="133">
        <v>1120</v>
      </c>
      <c r="V70" s="224">
        <v>26</v>
      </c>
      <c r="W70" s="122" t="s">
        <v>20</v>
      </c>
    </row>
    <row r="71" spans="1:23">
      <c r="A71" s="133" t="s">
        <v>21</v>
      </c>
      <c r="B71" s="185" t="s">
        <v>339</v>
      </c>
      <c r="C71" s="186" t="s">
        <v>340</v>
      </c>
      <c r="D71" s="114">
        <v>2000</v>
      </c>
      <c r="E71" s="129" t="s">
        <v>165</v>
      </c>
      <c r="F71" s="114">
        <v>90</v>
      </c>
      <c r="G71" s="114">
        <v>92</v>
      </c>
      <c r="H71" s="238">
        <v>90</v>
      </c>
      <c r="I71" s="114">
        <v>88</v>
      </c>
      <c r="J71" s="133">
        <v>360</v>
      </c>
      <c r="K71" s="114">
        <v>96</v>
      </c>
      <c r="L71" s="114">
        <v>98</v>
      </c>
      <c r="M71" s="114">
        <v>97</v>
      </c>
      <c r="N71" s="114">
        <v>98</v>
      </c>
      <c r="O71" s="133">
        <v>389</v>
      </c>
      <c r="P71" s="114">
        <v>92</v>
      </c>
      <c r="Q71" s="114">
        <v>89</v>
      </c>
      <c r="R71" s="122">
        <v>90</v>
      </c>
      <c r="S71" s="122">
        <v>85</v>
      </c>
      <c r="T71" s="133">
        <v>356</v>
      </c>
      <c r="U71" s="133">
        <v>1105</v>
      </c>
      <c r="V71" s="224">
        <v>27</v>
      </c>
      <c r="W71" s="10" t="s">
        <v>20</v>
      </c>
    </row>
    <row r="72" spans="1:23">
      <c r="A72" s="133" t="s">
        <v>27</v>
      </c>
      <c r="B72" s="185" t="s">
        <v>64</v>
      </c>
      <c r="C72" s="186" t="s">
        <v>343</v>
      </c>
      <c r="D72" s="114">
        <v>2001</v>
      </c>
      <c r="E72" s="129" t="s">
        <v>140</v>
      </c>
      <c r="F72" s="114">
        <v>91</v>
      </c>
      <c r="G72" s="114">
        <v>92</v>
      </c>
      <c r="H72" s="238">
        <v>90</v>
      </c>
      <c r="I72" s="114">
        <v>86</v>
      </c>
      <c r="J72" s="133">
        <v>359</v>
      </c>
      <c r="K72" s="114">
        <v>93</v>
      </c>
      <c r="L72" s="114">
        <v>97</v>
      </c>
      <c r="M72" s="114">
        <v>93</v>
      </c>
      <c r="N72" s="114">
        <v>92</v>
      </c>
      <c r="O72" s="133">
        <v>375</v>
      </c>
      <c r="P72" s="114">
        <v>90</v>
      </c>
      <c r="Q72" s="114">
        <v>92</v>
      </c>
      <c r="R72" s="122">
        <v>90</v>
      </c>
      <c r="S72" s="122">
        <v>88</v>
      </c>
      <c r="T72" s="133">
        <v>360</v>
      </c>
      <c r="U72" s="133">
        <v>1094</v>
      </c>
      <c r="V72" s="224">
        <v>26</v>
      </c>
      <c r="W72" s="10" t="s">
        <v>21</v>
      </c>
    </row>
    <row r="73" spans="1:23">
      <c r="A73" s="122">
        <v>4</v>
      </c>
      <c r="B73" s="131" t="s">
        <v>341</v>
      </c>
      <c r="C73" s="132" t="s">
        <v>342</v>
      </c>
      <c r="D73" s="114">
        <v>2001</v>
      </c>
      <c r="E73" s="129" t="s">
        <v>140</v>
      </c>
      <c r="F73" s="114">
        <v>90</v>
      </c>
      <c r="G73" s="114">
        <v>89</v>
      </c>
      <c r="H73" s="238">
        <v>86</v>
      </c>
      <c r="I73" s="114">
        <v>90</v>
      </c>
      <c r="J73" s="133">
        <v>355</v>
      </c>
      <c r="K73" s="114">
        <v>97</v>
      </c>
      <c r="L73" s="114">
        <v>98</v>
      </c>
      <c r="M73" s="114">
        <v>98</v>
      </c>
      <c r="N73" s="114">
        <v>92</v>
      </c>
      <c r="O73" s="133">
        <v>385</v>
      </c>
      <c r="P73" s="114">
        <v>89</v>
      </c>
      <c r="Q73" s="114">
        <v>87</v>
      </c>
      <c r="R73" s="122">
        <v>86</v>
      </c>
      <c r="S73" s="122">
        <v>91</v>
      </c>
      <c r="T73" s="133">
        <v>353</v>
      </c>
      <c r="U73" s="133">
        <v>1093</v>
      </c>
      <c r="V73" s="224">
        <v>22</v>
      </c>
      <c r="W73" s="10" t="s">
        <v>21</v>
      </c>
    </row>
    <row r="74" spans="1:23">
      <c r="A74" s="122">
        <v>5</v>
      </c>
      <c r="B74" s="131" t="s">
        <v>59</v>
      </c>
      <c r="C74" s="132" t="s">
        <v>354</v>
      </c>
      <c r="D74" s="114">
        <v>1999</v>
      </c>
      <c r="E74" s="129" t="s">
        <v>140</v>
      </c>
      <c r="F74" s="114">
        <v>88</v>
      </c>
      <c r="G74" s="114">
        <v>90</v>
      </c>
      <c r="H74" s="238">
        <v>87</v>
      </c>
      <c r="I74" s="114">
        <v>85</v>
      </c>
      <c r="J74" s="133">
        <v>350</v>
      </c>
      <c r="K74" s="114">
        <v>95</v>
      </c>
      <c r="L74" s="114">
        <v>96</v>
      </c>
      <c r="M74" s="114">
        <v>97</v>
      </c>
      <c r="N74" s="114">
        <v>94</v>
      </c>
      <c r="O74" s="133">
        <v>382</v>
      </c>
      <c r="P74" s="114">
        <v>83</v>
      </c>
      <c r="Q74" s="114">
        <v>80</v>
      </c>
      <c r="R74" s="122">
        <v>95</v>
      </c>
      <c r="S74" s="122">
        <v>89</v>
      </c>
      <c r="T74" s="133">
        <v>347</v>
      </c>
      <c r="U74" s="133">
        <v>1079</v>
      </c>
      <c r="V74" s="224">
        <v>21</v>
      </c>
      <c r="W74" s="10" t="s">
        <v>21</v>
      </c>
    </row>
    <row r="75" spans="1:23">
      <c r="A75" s="122">
        <v>6</v>
      </c>
      <c r="B75" s="131" t="s">
        <v>325</v>
      </c>
      <c r="C75" s="132" t="s">
        <v>326</v>
      </c>
      <c r="D75" s="114">
        <v>2000</v>
      </c>
      <c r="E75" s="129" t="s">
        <v>140</v>
      </c>
      <c r="F75" s="114">
        <v>95</v>
      </c>
      <c r="G75" s="114">
        <v>91</v>
      </c>
      <c r="H75" s="238">
        <v>89</v>
      </c>
      <c r="I75" s="114">
        <v>92</v>
      </c>
      <c r="J75" s="133">
        <v>367</v>
      </c>
      <c r="K75" s="114">
        <v>91</v>
      </c>
      <c r="L75" s="114">
        <v>93</v>
      </c>
      <c r="M75" s="114">
        <v>97</v>
      </c>
      <c r="N75" s="114">
        <v>95</v>
      </c>
      <c r="O75" s="133">
        <v>376</v>
      </c>
      <c r="P75" s="114">
        <v>78</v>
      </c>
      <c r="Q75" s="114">
        <v>87</v>
      </c>
      <c r="R75" s="122">
        <v>88</v>
      </c>
      <c r="S75" s="122">
        <v>82</v>
      </c>
      <c r="T75" s="133">
        <v>335</v>
      </c>
      <c r="U75" s="133">
        <v>1078</v>
      </c>
      <c r="V75" s="224">
        <v>23</v>
      </c>
      <c r="W75" s="10" t="s">
        <v>21</v>
      </c>
    </row>
    <row r="76" spans="1:23">
      <c r="A76" s="122">
        <v>7</v>
      </c>
      <c r="B76" s="131" t="s">
        <v>333</v>
      </c>
      <c r="C76" s="132" t="s">
        <v>334</v>
      </c>
      <c r="D76" s="114">
        <v>1999</v>
      </c>
      <c r="E76" s="129" t="s">
        <v>154</v>
      </c>
      <c r="F76" s="114">
        <v>93</v>
      </c>
      <c r="G76" s="114">
        <v>91</v>
      </c>
      <c r="H76" s="238">
        <v>92</v>
      </c>
      <c r="I76" s="114">
        <v>89</v>
      </c>
      <c r="J76" s="133">
        <v>365</v>
      </c>
      <c r="K76" s="114">
        <v>98</v>
      </c>
      <c r="L76" s="114">
        <v>97</v>
      </c>
      <c r="M76" s="114">
        <v>93</v>
      </c>
      <c r="N76" s="114">
        <v>97</v>
      </c>
      <c r="O76" s="133">
        <v>385</v>
      </c>
      <c r="P76" s="114">
        <v>79</v>
      </c>
      <c r="Q76" s="114">
        <v>79</v>
      </c>
      <c r="R76" s="122">
        <v>77</v>
      </c>
      <c r="S76" s="122">
        <v>83</v>
      </c>
      <c r="T76" s="133">
        <v>318</v>
      </c>
      <c r="U76" s="133">
        <v>1068</v>
      </c>
      <c r="V76" s="224">
        <v>21</v>
      </c>
      <c r="W76" s="10" t="s">
        <v>21</v>
      </c>
    </row>
    <row r="77" spans="1:23">
      <c r="A77" s="122">
        <v>8</v>
      </c>
      <c r="B77" s="131" t="s">
        <v>344</v>
      </c>
      <c r="C77" s="132" t="s">
        <v>345</v>
      </c>
      <c r="D77" s="114">
        <v>2001</v>
      </c>
      <c r="E77" s="129" t="s">
        <v>140</v>
      </c>
      <c r="F77" s="114">
        <v>93</v>
      </c>
      <c r="G77" s="114">
        <v>91</v>
      </c>
      <c r="H77" s="238">
        <v>93</v>
      </c>
      <c r="I77" s="114">
        <v>89</v>
      </c>
      <c r="J77" s="133">
        <v>366</v>
      </c>
      <c r="K77" s="114">
        <v>95</v>
      </c>
      <c r="L77" s="114">
        <v>93</v>
      </c>
      <c r="M77" s="114">
        <v>90</v>
      </c>
      <c r="N77" s="114">
        <v>94</v>
      </c>
      <c r="O77" s="133">
        <v>372</v>
      </c>
      <c r="P77" s="114">
        <v>81</v>
      </c>
      <c r="Q77" s="114">
        <v>79</v>
      </c>
      <c r="R77" s="122">
        <v>85</v>
      </c>
      <c r="S77" s="122">
        <v>82</v>
      </c>
      <c r="T77" s="133">
        <v>327</v>
      </c>
      <c r="U77" s="133">
        <v>1065</v>
      </c>
      <c r="V77" s="224">
        <v>20</v>
      </c>
      <c r="W77" s="10" t="s">
        <v>21</v>
      </c>
    </row>
    <row r="78" spans="1:23">
      <c r="A78" s="122">
        <v>9</v>
      </c>
      <c r="B78" s="131" t="s">
        <v>327</v>
      </c>
      <c r="C78" s="132" t="s">
        <v>328</v>
      </c>
      <c r="D78" s="114">
        <v>2002</v>
      </c>
      <c r="E78" s="129" t="s">
        <v>139</v>
      </c>
      <c r="F78" s="114">
        <v>88</v>
      </c>
      <c r="G78" s="114">
        <v>94</v>
      </c>
      <c r="H78" s="238">
        <v>93</v>
      </c>
      <c r="I78" s="114">
        <v>88</v>
      </c>
      <c r="J78" s="133">
        <v>363</v>
      </c>
      <c r="K78" s="114">
        <v>95</v>
      </c>
      <c r="L78" s="114">
        <v>93</v>
      </c>
      <c r="M78" s="114">
        <v>91</v>
      </c>
      <c r="N78" s="114">
        <v>89</v>
      </c>
      <c r="O78" s="133">
        <v>368</v>
      </c>
      <c r="P78" s="114">
        <v>86</v>
      </c>
      <c r="Q78" s="114">
        <v>80</v>
      </c>
      <c r="R78" s="122">
        <v>88</v>
      </c>
      <c r="S78" s="122">
        <v>79</v>
      </c>
      <c r="T78" s="133">
        <v>333</v>
      </c>
      <c r="U78" s="133">
        <v>1064</v>
      </c>
      <c r="V78" s="224">
        <v>19</v>
      </c>
      <c r="W78" s="10" t="s">
        <v>21</v>
      </c>
    </row>
    <row r="79" spans="1:23">
      <c r="A79" s="122">
        <v>10</v>
      </c>
      <c r="B79" s="123" t="s">
        <v>323</v>
      </c>
      <c r="C79" s="132" t="s">
        <v>324</v>
      </c>
      <c r="D79" s="114">
        <v>2002</v>
      </c>
      <c r="E79" s="129" t="s">
        <v>165</v>
      </c>
      <c r="F79" s="114">
        <v>88</v>
      </c>
      <c r="G79" s="114">
        <v>90</v>
      </c>
      <c r="H79" s="238">
        <v>89</v>
      </c>
      <c r="I79" s="114">
        <v>91</v>
      </c>
      <c r="J79" s="133">
        <v>358</v>
      </c>
      <c r="K79" s="114">
        <v>92</v>
      </c>
      <c r="L79" s="114">
        <v>95</v>
      </c>
      <c r="M79" s="114">
        <v>95</v>
      </c>
      <c r="N79" s="114">
        <v>95</v>
      </c>
      <c r="O79" s="133">
        <v>377</v>
      </c>
      <c r="P79" s="114">
        <v>80</v>
      </c>
      <c r="Q79" s="114">
        <v>81</v>
      </c>
      <c r="R79" s="122">
        <v>90</v>
      </c>
      <c r="S79" s="122">
        <v>78</v>
      </c>
      <c r="T79" s="133">
        <v>329</v>
      </c>
      <c r="U79" s="133">
        <v>1064</v>
      </c>
      <c r="V79" s="224">
        <v>11</v>
      </c>
      <c r="W79" s="10" t="s">
        <v>21</v>
      </c>
    </row>
    <row r="80" spans="1:23">
      <c r="A80" s="122">
        <v>11</v>
      </c>
      <c r="B80" s="23" t="s">
        <v>346</v>
      </c>
      <c r="C80" s="20" t="s">
        <v>347</v>
      </c>
      <c r="D80" s="7">
        <v>2000</v>
      </c>
      <c r="E80" s="9" t="s">
        <v>154</v>
      </c>
      <c r="F80" s="7">
        <v>88</v>
      </c>
      <c r="G80" s="7">
        <v>85</v>
      </c>
      <c r="H80" s="10">
        <v>80</v>
      </c>
      <c r="I80" s="7">
        <v>89</v>
      </c>
      <c r="J80" s="21">
        <v>342</v>
      </c>
      <c r="K80" s="7">
        <v>91</v>
      </c>
      <c r="L80" s="7">
        <v>98</v>
      </c>
      <c r="M80" s="7">
        <v>91</v>
      </c>
      <c r="N80" s="7">
        <v>95</v>
      </c>
      <c r="O80" s="21">
        <v>375</v>
      </c>
      <c r="P80" s="7">
        <v>87</v>
      </c>
      <c r="Q80" s="7">
        <v>81</v>
      </c>
      <c r="R80" s="18">
        <v>79</v>
      </c>
      <c r="S80" s="18">
        <v>81</v>
      </c>
      <c r="T80" s="21">
        <v>328</v>
      </c>
      <c r="U80" s="21">
        <v>1045</v>
      </c>
      <c r="V80" s="224">
        <v>16</v>
      </c>
      <c r="W80" s="10"/>
    </row>
    <row r="81" spans="1:23">
      <c r="A81" s="122">
        <v>12</v>
      </c>
      <c r="B81" s="123" t="s">
        <v>335</v>
      </c>
      <c r="C81" s="132" t="s">
        <v>336</v>
      </c>
      <c r="D81" s="114">
        <v>2003</v>
      </c>
      <c r="E81" s="129" t="s">
        <v>165</v>
      </c>
      <c r="F81" s="114">
        <v>86</v>
      </c>
      <c r="G81" s="114">
        <v>82</v>
      </c>
      <c r="H81" s="238">
        <v>89</v>
      </c>
      <c r="I81" s="114">
        <v>86</v>
      </c>
      <c r="J81" s="133">
        <v>343</v>
      </c>
      <c r="K81" s="114">
        <v>92</v>
      </c>
      <c r="L81" s="114">
        <v>94</v>
      </c>
      <c r="M81" s="114">
        <v>95</v>
      </c>
      <c r="N81" s="114">
        <v>93</v>
      </c>
      <c r="O81" s="133">
        <v>374</v>
      </c>
      <c r="P81" s="114">
        <v>73</v>
      </c>
      <c r="Q81" s="114">
        <v>84</v>
      </c>
      <c r="R81" s="122">
        <v>74</v>
      </c>
      <c r="S81" s="122">
        <v>82</v>
      </c>
      <c r="T81" s="133">
        <v>313</v>
      </c>
      <c r="U81" s="133">
        <v>1030</v>
      </c>
      <c r="V81" s="224">
        <v>21</v>
      </c>
      <c r="W81" s="10"/>
    </row>
    <row r="82" spans="1:23">
      <c r="A82" s="122">
        <v>13</v>
      </c>
      <c r="B82" s="123" t="s">
        <v>348</v>
      </c>
      <c r="C82" s="132" t="s">
        <v>349</v>
      </c>
      <c r="D82" s="114">
        <v>2002</v>
      </c>
      <c r="E82" s="129" t="s">
        <v>139</v>
      </c>
      <c r="F82" s="114">
        <v>86</v>
      </c>
      <c r="G82" s="114">
        <v>87</v>
      </c>
      <c r="H82" s="238">
        <v>83</v>
      </c>
      <c r="I82" s="114">
        <v>81</v>
      </c>
      <c r="J82" s="133">
        <v>337</v>
      </c>
      <c r="K82" s="114">
        <v>95</v>
      </c>
      <c r="L82" s="114">
        <v>91</v>
      </c>
      <c r="M82" s="114">
        <v>88</v>
      </c>
      <c r="N82" s="114">
        <v>93</v>
      </c>
      <c r="O82" s="133">
        <v>367</v>
      </c>
      <c r="P82" s="114">
        <v>84</v>
      </c>
      <c r="Q82" s="114">
        <v>75</v>
      </c>
      <c r="R82" s="122">
        <v>84</v>
      </c>
      <c r="S82" s="122">
        <v>80</v>
      </c>
      <c r="T82" s="133">
        <v>323</v>
      </c>
      <c r="U82" s="133">
        <v>1027</v>
      </c>
      <c r="V82" s="224">
        <v>17</v>
      </c>
      <c r="W82" s="10"/>
    </row>
    <row r="83" spans="1:23">
      <c r="A83" s="122">
        <v>14</v>
      </c>
      <c r="B83" s="123" t="s">
        <v>357</v>
      </c>
      <c r="C83" s="132" t="s">
        <v>358</v>
      </c>
      <c r="D83" s="114">
        <v>2003</v>
      </c>
      <c r="E83" s="129" t="s">
        <v>165</v>
      </c>
      <c r="F83" s="114">
        <v>83</v>
      </c>
      <c r="G83" s="114">
        <v>77</v>
      </c>
      <c r="H83" s="238">
        <v>86</v>
      </c>
      <c r="I83" s="114">
        <v>76</v>
      </c>
      <c r="J83" s="133">
        <v>322</v>
      </c>
      <c r="K83" s="114">
        <v>91</v>
      </c>
      <c r="L83" s="114">
        <v>93</v>
      </c>
      <c r="M83" s="114">
        <v>89</v>
      </c>
      <c r="N83" s="114">
        <v>96</v>
      </c>
      <c r="O83" s="133">
        <v>369</v>
      </c>
      <c r="P83" s="114">
        <v>81</v>
      </c>
      <c r="Q83" s="114">
        <v>77</v>
      </c>
      <c r="R83" s="122">
        <v>89</v>
      </c>
      <c r="S83" s="122">
        <v>83</v>
      </c>
      <c r="T83" s="133">
        <v>330</v>
      </c>
      <c r="U83" s="133">
        <v>1021</v>
      </c>
      <c r="V83" s="224">
        <v>10</v>
      </c>
      <c r="W83" s="10"/>
    </row>
    <row r="84" spans="1:23">
      <c r="A84" s="122">
        <v>15</v>
      </c>
      <c r="B84" s="123" t="s">
        <v>355</v>
      </c>
      <c r="C84" s="132" t="s">
        <v>356</v>
      </c>
      <c r="D84" s="114">
        <v>2000</v>
      </c>
      <c r="E84" s="129" t="s">
        <v>145</v>
      </c>
      <c r="F84" s="114">
        <v>81</v>
      </c>
      <c r="G84" s="114">
        <v>78</v>
      </c>
      <c r="H84" s="238">
        <v>70</v>
      </c>
      <c r="I84" s="114">
        <v>76</v>
      </c>
      <c r="J84" s="133">
        <v>305</v>
      </c>
      <c r="K84" s="114">
        <v>93</v>
      </c>
      <c r="L84" s="114">
        <v>90</v>
      </c>
      <c r="M84" s="114">
        <v>91</v>
      </c>
      <c r="N84" s="114">
        <v>92</v>
      </c>
      <c r="O84" s="133">
        <v>366</v>
      </c>
      <c r="P84" s="114">
        <v>76</v>
      </c>
      <c r="Q84" s="114">
        <v>87</v>
      </c>
      <c r="R84" s="122">
        <v>76</v>
      </c>
      <c r="S84" s="122">
        <v>75</v>
      </c>
      <c r="T84" s="133">
        <v>314</v>
      </c>
      <c r="U84" s="133">
        <v>985</v>
      </c>
      <c r="V84" s="224">
        <v>10</v>
      </c>
      <c r="W84" s="10"/>
    </row>
    <row r="85" spans="1:23">
      <c r="A85" s="9"/>
      <c r="B85" s="9"/>
      <c r="D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V85" s="224"/>
      <c r="W85" s="9"/>
    </row>
    <row r="86" spans="1:23">
      <c r="A86" s="9"/>
      <c r="B86" s="9"/>
      <c r="D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V86" s="224"/>
      <c r="W86" s="9"/>
    </row>
    <row r="87" spans="1:23">
      <c r="A87" s="9"/>
      <c r="B87" s="9"/>
      <c r="D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V87" s="224"/>
      <c r="W87" s="9"/>
    </row>
    <row r="88" spans="1:23">
      <c r="A88" s="9"/>
      <c r="B88" s="9"/>
      <c r="D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V88" s="9"/>
      <c r="W88" s="9"/>
    </row>
    <row r="89" spans="1:23">
      <c r="A89" s="9"/>
      <c r="B89" s="9"/>
      <c r="D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V89" s="9"/>
      <c r="W89" s="9"/>
    </row>
    <row r="90" spans="1:23">
      <c r="A90" s="9"/>
      <c r="B90" s="9"/>
      <c r="D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V90" s="9"/>
      <c r="W90" s="9"/>
    </row>
    <row r="91" spans="1:23">
      <c r="A91" s="9"/>
      <c r="B91" s="9"/>
      <c r="D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V91" s="9"/>
      <c r="W91" s="9"/>
    </row>
    <row r="92" spans="1:23">
      <c r="A92" s="9"/>
      <c r="B92" s="9"/>
      <c r="D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V92" s="9"/>
      <c r="W92" s="9"/>
    </row>
    <row r="93" spans="1:23">
      <c r="A93" s="9"/>
      <c r="B93" s="9"/>
      <c r="D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V93" s="9"/>
      <c r="W93" s="9"/>
    </row>
    <row r="94" spans="1:23">
      <c r="A94" s="9"/>
      <c r="B94" s="9"/>
      <c r="D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V94" s="9"/>
      <c r="W94" s="9"/>
    </row>
    <row r="95" spans="1:23">
      <c r="A95" s="9"/>
      <c r="B95" s="9"/>
      <c r="D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V95" s="9"/>
      <c r="W95" s="9"/>
    </row>
    <row r="96" spans="1:23">
      <c r="A96" s="9"/>
      <c r="B96" s="9"/>
      <c r="D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V96" s="9"/>
      <c r="W96" s="9"/>
    </row>
    <row r="97" spans="1:23">
      <c r="A97" s="9"/>
      <c r="B97" s="9"/>
      <c r="D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V97" s="9"/>
      <c r="W97" s="9"/>
    </row>
    <row r="98" spans="1:23">
      <c r="A98" s="9"/>
      <c r="B98" s="9"/>
      <c r="D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V98" s="9"/>
      <c r="W98" s="9"/>
    </row>
    <row r="99" spans="1:23">
      <c r="A99" s="9"/>
      <c r="B99" s="9"/>
      <c r="D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V99" s="9"/>
      <c r="W99" s="9"/>
    </row>
    <row r="100" spans="1:23">
      <c r="A100" s="9"/>
      <c r="B100" s="9"/>
      <c r="D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V100" s="9"/>
      <c r="W100" s="9"/>
    </row>
    <row r="101" spans="1:23">
      <c r="A101" s="9"/>
      <c r="B101" s="9"/>
      <c r="D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V101" s="9"/>
      <c r="W101" s="9"/>
    </row>
    <row r="102" spans="1:23">
      <c r="A102" s="9"/>
      <c r="B102" s="9"/>
      <c r="D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V102" s="9"/>
      <c r="W102" s="9"/>
    </row>
    <row r="103" spans="1:23">
      <c r="A103" s="9"/>
      <c r="B103" s="9"/>
      <c r="D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V103" s="9"/>
      <c r="W103" s="9"/>
    </row>
    <row r="104" spans="1:23">
      <c r="A104" s="9"/>
      <c r="B104" s="9"/>
      <c r="D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V104" s="9"/>
      <c r="W104" s="9"/>
    </row>
    <row r="105" spans="1:23">
      <c r="A105" s="9"/>
      <c r="B105" s="9"/>
      <c r="D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V105" s="9"/>
      <c r="W105" s="9"/>
    </row>
    <row r="106" spans="1:23">
      <c r="A106" s="9"/>
      <c r="B106" s="9"/>
      <c r="D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V106" s="9"/>
      <c r="W106" s="9"/>
    </row>
    <row r="107" spans="1:23">
      <c r="A107" s="9"/>
      <c r="B107" s="9"/>
      <c r="D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V107" s="9"/>
      <c r="W107" s="9"/>
    </row>
    <row r="108" spans="1:23">
      <c r="A108" s="9"/>
      <c r="B108" s="9"/>
      <c r="D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V108" s="9"/>
      <c r="W108" s="9"/>
    </row>
    <row r="109" spans="1:23">
      <c r="A109" s="9"/>
      <c r="B109" s="9"/>
      <c r="D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V109" s="9"/>
      <c r="W109" s="9"/>
    </row>
    <row r="110" spans="1:23">
      <c r="A110" s="9"/>
      <c r="B110" s="9"/>
      <c r="D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V110" s="9"/>
      <c r="W110" s="9"/>
    </row>
    <row r="111" spans="1:23">
      <c r="A111" s="9"/>
      <c r="B111" s="9"/>
      <c r="D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V111" s="9"/>
      <c r="W111" s="9"/>
    </row>
    <row r="112" spans="1:23">
      <c r="A112" s="9"/>
      <c r="B112" s="9"/>
      <c r="D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V112" s="9"/>
      <c r="W112" s="9"/>
    </row>
    <row r="113" spans="1:23">
      <c r="A113" s="9"/>
      <c r="B113" s="9"/>
      <c r="D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V113" s="9"/>
      <c r="W113" s="9"/>
    </row>
    <row r="114" spans="1:23">
      <c r="A114" s="9"/>
      <c r="B114" s="9"/>
      <c r="D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V114" s="9"/>
      <c r="W114" s="9"/>
    </row>
    <row r="115" spans="1:23">
      <c r="A115" s="9"/>
      <c r="B115" s="9"/>
      <c r="D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V115" s="9"/>
      <c r="W115" s="9"/>
    </row>
    <row r="116" spans="1:23">
      <c r="A116" s="9"/>
      <c r="B116" s="9"/>
      <c r="D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V116" s="9"/>
      <c r="W116" s="9"/>
    </row>
    <row r="117" spans="1:23">
      <c r="A117" s="9"/>
      <c r="B117" s="9"/>
      <c r="D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V117" s="9"/>
      <c r="W117" s="9"/>
    </row>
    <row r="118" spans="1:23">
      <c r="A118" s="9"/>
      <c r="B118" s="9"/>
      <c r="D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V118" s="9"/>
      <c r="W118" s="9"/>
    </row>
    <row r="119" spans="1:23">
      <c r="A119" s="9"/>
      <c r="B119" s="9"/>
      <c r="D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V119" s="9"/>
      <c r="W119" s="9"/>
    </row>
    <row r="120" spans="1:23">
      <c r="A120" s="9"/>
      <c r="B120" s="9"/>
      <c r="D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V120" s="9"/>
      <c r="W120" s="9"/>
    </row>
    <row r="121" spans="1:23">
      <c r="A121" s="9"/>
      <c r="B121" s="9"/>
      <c r="D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V121" s="9"/>
      <c r="W121" s="9"/>
    </row>
    <row r="122" spans="1:23">
      <c r="A122" s="9"/>
      <c r="B122" s="9"/>
      <c r="D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V122" s="9"/>
      <c r="W122" s="9"/>
    </row>
    <row r="123" spans="1:23">
      <c r="A123" s="9"/>
      <c r="B123" s="9"/>
      <c r="D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V123" s="9"/>
      <c r="W123" s="9"/>
    </row>
    <row r="124" spans="1:23">
      <c r="A124" s="9"/>
      <c r="B124" s="9"/>
      <c r="D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V124" s="9"/>
      <c r="W124" s="9"/>
    </row>
    <row r="125" spans="1:23">
      <c r="A125" s="9"/>
      <c r="B125" s="9"/>
      <c r="D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V125" s="9"/>
      <c r="W125" s="9"/>
    </row>
    <row r="126" spans="1:23">
      <c r="A126" s="9"/>
      <c r="B126" s="9"/>
      <c r="D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V126" s="9"/>
      <c r="W126" s="9"/>
    </row>
    <row r="127" spans="1:23">
      <c r="A127" s="9"/>
      <c r="B127" s="9"/>
      <c r="D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V127" s="9"/>
      <c r="W127" s="9"/>
    </row>
    <row r="128" spans="1:23">
      <c r="A128" s="9"/>
      <c r="B128" s="9"/>
      <c r="D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V128" s="9"/>
      <c r="W128" s="9"/>
    </row>
    <row r="129" spans="1:23">
      <c r="A129" s="9"/>
      <c r="B129" s="9"/>
      <c r="D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V129" s="9"/>
      <c r="W129" s="9"/>
    </row>
    <row r="130" spans="1:23">
      <c r="A130" s="9"/>
      <c r="B130" s="9"/>
      <c r="D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V130" s="9"/>
      <c r="W130" s="9"/>
    </row>
    <row r="131" spans="1:23">
      <c r="A131" s="9"/>
      <c r="B131" s="9"/>
      <c r="D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V131" s="9"/>
      <c r="W131" s="9"/>
    </row>
    <row r="132" spans="1:23">
      <c r="A132" s="9"/>
      <c r="B132" s="9"/>
      <c r="D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V132" s="9"/>
      <c r="W132" s="9"/>
    </row>
    <row r="133" spans="1:23">
      <c r="A133" s="9"/>
      <c r="B133" s="9"/>
      <c r="D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V133" s="9"/>
      <c r="W133" s="9"/>
    </row>
    <row r="134" spans="1:23">
      <c r="A134" s="9"/>
      <c r="B134" s="9"/>
      <c r="D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V134" s="9"/>
      <c r="W134" s="9"/>
    </row>
    <row r="135" spans="1:23">
      <c r="A135" s="9"/>
      <c r="B135" s="9"/>
      <c r="D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V135" s="9"/>
      <c r="W135" s="9"/>
    </row>
    <row r="136" spans="1:23">
      <c r="A136" s="9"/>
      <c r="B136" s="9"/>
      <c r="D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V136" s="9"/>
      <c r="W136" s="9"/>
    </row>
    <row r="137" spans="1:23">
      <c r="A137" s="9"/>
      <c r="B137" s="9"/>
      <c r="D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V137" s="9"/>
      <c r="W137" s="9"/>
    </row>
    <row r="138" spans="1:23">
      <c r="A138" s="9"/>
      <c r="B138" s="9"/>
      <c r="D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V138" s="9"/>
      <c r="W138" s="9"/>
    </row>
    <row r="139" spans="1:23">
      <c r="A139" s="9"/>
      <c r="B139" s="9"/>
      <c r="D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V139" s="9"/>
      <c r="W139" s="9"/>
    </row>
    <row r="140" spans="1:23">
      <c r="A140" s="9"/>
      <c r="B140" s="9"/>
      <c r="D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V140" s="9"/>
      <c r="W140" s="9"/>
    </row>
    <row r="141" spans="1:23">
      <c r="A141" s="9"/>
      <c r="B141" s="9"/>
      <c r="D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V141" s="9"/>
      <c r="W141" s="9"/>
    </row>
    <row r="142" spans="1:23">
      <c r="A142" s="9"/>
      <c r="B142" s="9"/>
      <c r="D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V142" s="9"/>
      <c r="W142" s="9"/>
    </row>
    <row r="143" spans="1:23">
      <c r="A143" s="9"/>
      <c r="B143" s="9"/>
      <c r="D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V143" s="9"/>
      <c r="W143" s="9"/>
    </row>
    <row r="144" spans="1:23">
      <c r="A144" s="9"/>
      <c r="B144" s="9"/>
      <c r="D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V144" s="9"/>
      <c r="W144" s="9"/>
    </row>
    <row r="145" spans="1:23">
      <c r="A145" s="9"/>
      <c r="B145" s="9"/>
      <c r="D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V145" s="9"/>
      <c r="W145" s="9"/>
    </row>
    <row r="146" spans="1:23">
      <c r="A146" s="9"/>
      <c r="B146" s="9"/>
      <c r="D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V146" s="9"/>
      <c r="W146" s="9"/>
    </row>
    <row r="147" spans="1:23">
      <c r="A147" s="9"/>
      <c r="B147" s="9"/>
      <c r="D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V147" s="9"/>
      <c r="W147" s="9"/>
    </row>
    <row r="148" spans="1:23">
      <c r="A148" s="9"/>
      <c r="B148" s="9"/>
      <c r="D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V148" s="9"/>
      <c r="W148" s="9"/>
    </row>
    <row r="149" spans="1:23">
      <c r="A149" s="9"/>
      <c r="B149" s="9"/>
      <c r="D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V149" s="9"/>
      <c r="W149" s="9"/>
    </row>
    <row r="150" spans="1:23">
      <c r="A150" s="9"/>
      <c r="B150" s="9"/>
      <c r="D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V150" s="9"/>
      <c r="W150" s="9"/>
    </row>
    <row r="151" spans="1:23">
      <c r="A151" s="9"/>
      <c r="B151" s="9"/>
      <c r="D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V151" s="9"/>
      <c r="W151" s="9"/>
    </row>
    <row r="152" spans="1:23">
      <c r="A152" s="9"/>
      <c r="B152" s="9"/>
      <c r="D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V152" s="9"/>
      <c r="W152" s="9"/>
    </row>
    <row r="153" spans="1:23">
      <c r="A153" s="9"/>
      <c r="B153" s="9"/>
      <c r="D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V153" s="9"/>
      <c r="W153" s="9"/>
    </row>
    <row r="154" spans="1:23">
      <c r="A154" s="9"/>
      <c r="B154" s="9"/>
      <c r="D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V154" s="9"/>
      <c r="W154" s="9"/>
    </row>
    <row r="155" spans="1:23">
      <c r="A155" s="9"/>
      <c r="B155" s="9"/>
      <c r="D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V155" s="9"/>
      <c r="W155" s="9"/>
    </row>
    <row r="156" spans="1:23">
      <c r="A156" s="9"/>
      <c r="B156" s="9"/>
      <c r="D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V156" s="9"/>
      <c r="W156" s="9"/>
    </row>
    <row r="157" spans="1:23">
      <c r="A157" s="9"/>
      <c r="B157" s="9"/>
      <c r="D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V157" s="9"/>
      <c r="W157" s="9"/>
    </row>
    <row r="158" spans="1:23">
      <c r="A158" s="9"/>
      <c r="B158" s="9"/>
      <c r="D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V158" s="9"/>
      <c r="W158" s="9"/>
    </row>
    <row r="159" spans="1:23">
      <c r="A159" s="9"/>
      <c r="B159" s="9"/>
      <c r="D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V159" s="9"/>
      <c r="W159" s="9"/>
    </row>
    <row r="160" spans="1:23">
      <c r="A160" s="9"/>
      <c r="B160" s="9"/>
      <c r="D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V160" s="9"/>
      <c r="W160" s="9"/>
    </row>
    <row r="161" spans="1:23">
      <c r="A161" s="9"/>
      <c r="B161" s="9"/>
      <c r="D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V161" s="9"/>
      <c r="W161" s="9"/>
    </row>
    <row r="162" spans="1:23">
      <c r="A162" s="9"/>
      <c r="B162" s="9"/>
      <c r="D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V162" s="9"/>
      <c r="W162" s="9"/>
    </row>
    <row r="163" spans="1:23">
      <c r="A163" s="9"/>
      <c r="B163" s="9"/>
      <c r="D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V163" s="9"/>
      <c r="W163" s="9"/>
    </row>
    <row r="164" spans="1:23">
      <c r="A164" s="9"/>
      <c r="B164" s="9"/>
      <c r="D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V164" s="9"/>
      <c r="W164" s="9"/>
    </row>
    <row r="165" spans="1:23">
      <c r="A165" s="9"/>
      <c r="B165" s="9"/>
      <c r="D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V165" s="9"/>
      <c r="W165" s="9"/>
    </row>
    <row r="166" spans="1:23">
      <c r="A166" s="9"/>
      <c r="B166" s="9"/>
      <c r="D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V166" s="9"/>
      <c r="W166" s="9"/>
    </row>
    <row r="167" spans="1:23">
      <c r="A167" s="9"/>
      <c r="B167" s="9"/>
      <c r="D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V167" s="9"/>
      <c r="W167" s="9"/>
    </row>
    <row r="168" spans="1:23">
      <c r="A168" s="9"/>
      <c r="B168" s="9"/>
      <c r="D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V168" s="9"/>
      <c r="W168" s="9"/>
    </row>
    <row r="169" spans="1:23">
      <c r="A169" s="9"/>
      <c r="B169" s="9"/>
      <c r="D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V169" s="9"/>
      <c r="W169" s="9"/>
    </row>
    <row r="170" spans="1:23">
      <c r="A170" s="9"/>
      <c r="B170" s="9"/>
      <c r="D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V170" s="9"/>
      <c r="W170" s="9"/>
    </row>
    <row r="171" spans="1:23">
      <c r="A171" s="9"/>
      <c r="B171" s="9"/>
      <c r="D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V171" s="9"/>
      <c r="W171" s="9"/>
    </row>
    <row r="172" spans="1:23">
      <c r="A172" s="9"/>
      <c r="B172" s="9"/>
      <c r="D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V172" s="9"/>
      <c r="W172" s="9"/>
    </row>
    <row r="173" spans="1:23">
      <c r="A173" s="9"/>
      <c r="B173" s="9"/>
      <c r="D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V173" s="9"/>
      <c r="W173" s="9"/>
    </row>
    <row r="174" spans="1:23">
      <c r="A174" s="9"/>
      <c r="B174" s="9"/>
      <c r="D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V174" s="9"/>
      <c r="W174" s="9"/>
    </row>
    <row r="175" spans="1:23">
      <c r="A175" s="9"/>
      <c r="B175" s="9"/>
      <c r="D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V175" s="9"/>
      <c r="W175" s="9"/>
    </row>
    <row r="176" spans="1:23">
      <c r="A176" s="9"/>
      <c r="B176" s="9"/>
      <c r="D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V176" s="9"/>
      <c r="W176" s="9"/>
    </row>
    <row r="177" spans="1:23">
      <c r="A177" s="9"/>
      <c r="B177" s="9"/>
      <c r="D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V177" s="9"/>
      <c r="W177" s="9"/>
    </row>
    <row r="178" spans="1:23">
      <c r="A178" s="9"/>
      <c r="B178" s="9"/>
      <c r="D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V178" s="9"/>
      <c r="W178" s="9"/>
    </row>
  </sheetData>
  <mergeCells count="12">
    <mergeCell ref="P68:T68"/>
    <mergeCell ref="A3:C3"/>
    <mergeCell ref="F43:J43"/>
    <mergeCell ref="K43:O43"/>
    <mergeCell ref="P43:T43"/>
    <mergeCell ref="B43:C43"/>
    <mergeCell ref="A1:N1"/>
    <mergeCell ref="B7:C7"/>
    <mergeCell ref="H7:M7"/>
    <mergeCell ref="B68:C68"/>
    <mergeCell ref="F68:J68"/>
    <mergeCell ref="K68:O68"/>
  </mergeCells>
  <conditionalFormatting sqref="H43:I44 F70:I70 K70:N70 P70:S70 F79:I79 F50:I59 F65:I65">
    <cfRule type="cellIs" dxfId="55" priority="47" stopIfTrue="1" operator="equal">
      <formula>100</formula>
    </cfRule>
  </conditionalFormatting>
  <conditionalFormatting sqref="H68:I69">
    <cfRule type="cellIs" dxfId="54" priority="46" stopIfTrue="1" operator="equal">
      <formula>100</formula>
    </cfRule>
  </conditionalFormatting>
  <conditionalFormatting sqref="F71:I78 K71:N78 P71:S78">
    <cfRule type="cellIs" dxfId="53" priority="45" stopIfTrue="1" operator="equal">
      <formula>100</formula>
    </cfRule>
  </conditionalFormatting>
  <conditionalFormatting sqref="F81:I82">
    <cfRule type="cellIs" dxfId="52" priority="44" stopIfTrue="1" operator="equal">
      <formula>100</formula>
    </cfRule>
  </conditionalFormatting>
  <conditionalFormatting sqref="F83:I83">
    <cfRule type="cellIs" dxfId="51" priority="43" stopIfTrue="1" operator="equal">
      <formula>100</formula>
    </cfRule>
  </conditionalFormatting>
  <conditionalFormatting sqref="F2:K3 E2">
    <cfRule type="cellIs" dxfId="50" priority="42" stopIfTrue="1" operator="equal">
      <formula>100</formula>
    </cfRule>
  </conditionalFormatting>
  <conditionalFormatting sqref="F12:F15 G12:M12 H13:M15 N9:N11 F37:F40">
    <cfRule type="cellIs" dxfId="49" priority="41" stopIfTrue="1" operator="equal">
      <formula>100</formula>
    </cfRule>
  </conditionalFormatting>
  <conditionalFormatting sqref="N8">
    <cfRule type="cellIs" dxfId="48" priority="37" stopIfTrue="1" operator="equal">
      <formula>100</formula>
    </cfRule>
  </conditionalFormatting>
  <conditionalFormatting sqref="G13:G15">
    <cfRule type="cellIs" dxfId="47" priority="40" stopIfTrue="1" operator="equal">
      <formula>100</formula>
    </cfRule>
  </conditionalFormatting>
  <conditionalFormatting sqref="F8:F11 H9:M11 G8:M8">
    <cfRule type="cellIs" dxfId="46" priority="39" stopIfTrue="1" operator="equal">
      <formula>100</formula>
    </cfRule>
  </conditionalFormatting>
  <conditionalFormatting sqref="G9:G11">
    <cfRule type="cellIs" dxfId="45" priority="38" stopIfTrue="1" operator="equal">
      <formula>100</formula>
    </cfRule>
  </conditionalFormatting>
  <conditionalFormatting sqref="F16:F19 G16:M16 H17:M19">
    <cfRule type="cellIs" dxfId="44" priority="36" stopIfTrue="1" operator="equal">
      <formula>100</formula>
    </cfRule>
  </conditionalFormatting>
  <conditionalFormatting sqref="G17:G19">
    <cfRule type="cellIs" dxfId="43" priority="35" stopIfTrue="1" operator="equal">
      <formula>100</formula>
    </cfRule>
  </conditionalFormatting>
  <conditionalFormatting sqref="N16">
    <cfRule type="cellIs" dxfId="42" priority="34" stopIfTrue="1" operator="equal">
      <formula>100</formula>
    </cfRule>
  </conditionalFormatting>
  <conditionalFormatting sqref="F20:F23 H21:M23 G20:M20">
    <cfRule type="cellIs" dxfId="41" priority="33" stopIfTrue="1" operator="equal">
      <formula>100</formula>
    </cfRule>
  </conditionalFormatting>
  <conditionalFormatting sqref="G21:G23">
    <cfRule type="cellIs" dxfId="40" priority="32" stopIfTrue="1" operator="equal">
      <formula>100</formula>
    </cfRule>
  </conditionalFormatting>
  <conditionalFormatting sqref="N20">
    <cfRule type="cellIs" dxfId="39" priority="31" stopIfTrue="1" operator="equal">
      <formula>100</formula>
    </cfRule>
  </conditionalFormatting>
  <conditionalFormatting sqref="F24:F27 G24:M24 H25:M27">
    <cfRule type="cellIs" dxfId="38" priority="30" stopIfTrue="1" operator="equal">
      <formula>100</formula>
    </cfRule>
  </conditionalFormatting>
  <conditionalFormatting sqref="G25:G27">
    <cfRule type="cellIs" dxfId="37" priority="29" stopIfTrue="1" operator="equal">
      <formula>100</formula>
    </cfRule>
  </conditionalFormatting>
  <conditionalFormatting sqref="N24">
    <cfRule type="cellIs" dxfId="36" priority="28" stopIfTrue="1" operator="equal">
      <formula>100</formula>
    </cfRule>
  </conditionalFormatting>
  <conditionalFormatting sqref="F28:F31 G28:M28 H29:M31">
    <cfRule type="cellIs" dxfId="35" priority="27" stopIfTrue="1" operator="equal">
      <formula>100</formula>
    </cfRule>
  </conditionalFormatting>
  <conditionalFormatting sqref="G29:G31">
    <cfRule type="cellIs" dxfId="34" priority="26" stopIfTrue="1" operator="equal">
      <formula>100</formula>
    </cfRule>
  </conditionalFormatting>
  <conditionalFormatting sqref="N28">
    <cfRule type="cellIs" dxfId="33" priority="25" stopIfTrue="1" operator="equal">
      <formula>100</formula>
    </cfRule>
  </conditionalFormatting>
  <conditionalFormatting sqref="F33:F35 H33:I35">
    <cfRule type="cellIs" dxfId="32" priority="24" stopIfTrue="1" operator="equal">
      <formula>100</formula>
    </cfRule>
  </conditionalFormatting>
  <conditionalFormatting sqref="G33:G35">
    <cfRule type="cellIs" dxfId="31" priority="23" stopIfTrue="1" operator="equal">
      <formula>100</formula>
    </cfRule>
  </conditionalFormatting>
  <conditionalFormatting sqref="N12">
    <cfRule type="cellIs" dxfId="30" priority="18" stopIfTrue="1" operator="equal">
      <formula>100</formula>
    </cfRule>
  </conditionalFormatting>
  <conditionalFormatting sqref="G37:I40">
    <cfRule type="cellIs" dxfId="29" priority="21" stopIfTrue="1" operator="equal">
      <formula>100</formula>
    </cfRule>
  </conditionalFormatting>
  <conditionalFormatting sqref="N37:N40">
    <cfRule type="cellIs" dxfId="28" priority="20" stopIfTrue="1" operator="equal">
      <formula>100</formula>
    </cfRule>
  </conditionalFormatting>
  <conditionalFormatting sqref="E37:E40">
    <cfRule type="cellIs" dxfId="27" priority="19" stopIfTrue="1" operator="equal">
      <formula>100</formula>
    </cfRule>
  </conditionalFormatting>
  <conditionalFormatting sqref="F32:M32">
    <cfRule type="cellIs" dxfId="26" priority="6" stopIfTrue="1" operator="equal">
      <formula>100</formula>
    </cfRule>
  </conditionalFormatting>
  <conditionalFormatting sqref="N32">
    <cfRule type="cellIs" dxfId="25" priority="5" stopIfTrue="1" operator="equal">
      <formula>100</formula>
    </cfRule>
  </conditionalFormatting>
  <conditionalFormatting sqref="F36:M36">
    <cfRule type="cellIs" dxfId="24" priority="4" stopIfTrue="1" operator="equal">
      <formula>100</formula>
    </cfRule>
  </conditionalFormatting>
  <conditionalFormatting sqref="N36">
    <cfRule type="cellIs" dxfId="23" priority="3" stopIfTrue="1" operator="equal">
      <formula>100</formula>
    </cfRule>
  </conditionalFormatting>
  <conditionalFormatting sqref="F60:I64">
    <cfRule type="cellIs" dxfId="22" priority="2" stopIfTrue="1" operator="equal">
      <formula>100</formula>
    </cfRule>
  </conditionalFormatting>
  <conditionalFormatting sqref="F84:I84">
    <cfRule type="cellIs" dxfId="21" priority="1" stopIfTrue="1" operator="equal">
      <formula>100</formula>
    </cfRule>
  </conditionalFormatting>
  <pageMargins left="0.35433070866141736" right="0.11811023622047245" top="0.31496062992125984" bottom="0.11811023622047245" header="0" footer="0"/>
  <pageSetup paperSize="9" scale="92" orientation="landscape" r:id="rId1"/>
  <rowBreaks count="1" manualBreakCount="1">
    <brk id="40" max="22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X56"/>
  <sheetViews>
    <sheetView topLeftCell="A19" zoomScaleNormal="100" workbookViewId="0">
      <selection activeCell="F22" sqref="F22"/>
    </sheetView>
  </sheetViews>
  <sheetFormatPr defaultRowHeight="14.4"/>
  <cols>
    <col min="1" max="1" width="7.6640625" customWidth="1"/>
    <col min="2" max="2" width="13.77734375" customWidth="1"/>
    <col min="3" max="3" width="15.109375" customWidth="1"/>
    <col min="4" max="4" width="14.109375" customWidth="1"/>
    <col min="5" max="5" width="8.88671875" style="61"/>
    <col min="6" max="6" width="9.77734375" customWidth="1"/>
    <col min="16" max="16" width="9" bestFit="1" customWidth="1"/>
    <col min="17" max="17" width="10.6640625" bestFit="1" customWidth="1"/>
    <col min="18" max="18" width="16.6640625" bestFit="1" customWidth="1"/>
    <col min="19" max="19" width="14.33203125" bestFit="1" customWidth="1"/>
    <col min="20" max="20" width="9" bestFit="1" customWidth="1"/>
  </cols>
  <sheetData>
    <row r="1" spans="1:24" s="3" customFormat="1" ht="26.25" customHeight="1">
      <c r="A1" s="388" t="s">
        <v>212</v>
      </c>
      <c r="B1" s="388"/>
      <c r="C1" s="388"/>
      <c r="D1" s="388"/>
      <c r="E1" s="388"/>
      <c r="F1" s="388"/>
      <c r="G1" s="388"/>
      <c r="H1" s="388"/>
      <c r="I1" s="388"/>
      <c r="J1" s="115"/>
      <c r="K1" s="115"/>
      <c r="L1" s="115"/>
      <c r="M1" s="115"/>
      <c r="N1" s="115"/>
      <c r="O1" s="115"/>
      <c r="P1" s="115"/>
      <c r="Q1" s="115"/>
      <c r="R1" s="115"/>
      <c r="S1" s="115"/>
      <c r="T1" s="115"/>
      <c r="U1" s="115"/>
      <c r="V1" s="115"/>
      <c r="W1" s="115"/>
    </row>
    <row r="2" spans="1:24" s="3" customFormat="1" ht="21">
      <c r="A2" s="256"/>
      <c r="B2" s="256"/>
      <c r="C2" s="256"/>
      <c r="D2" s="256"/>
      <c r="E2" s="321"/>
      <c r="F2" s="256"/>
      <c r="G2" s="256"/>
      <c r="H2" s="256"/>
      <c r="I2" s="256"/>
      <c r="J2" s="256"/>
      <c r="K2" s="256"/>
      <c r="L2" s="256"/>
      <c r="M2" s="245"/>
      <c r="N2" s="256"/>
      <c r="O2" s="2"/>
      <c r="P2" s="2"/>
      <c r="Q2" s="2"/>
      <c r="R2" s="2"/>
      <c r="S2" s="2"/>
      <c r="V2" s="4"/>
      <c r="W2" s="5"/>
    </row>
    <row r="3" spans="1:24" s="9" customFormat="1" ht="15.6">
      <c r="A3" s="85" t="s">
        <v>11</v>
      </c>
      <c r="B3" s="85"/>
      <c r="C3" s="85"/>
      <c r="D3" s="7"/>
      <c r="E3" s="98"/>
      <c r="F3" s="7"/>
      <c r="G3" s="70" t="s">
        <v>221</v>
      </c>
      <c r="H3" s="7"/>
      <c r="J3" s="7"/>
      <c r="K3" s="7"/>
      <c r="M3" s="7"/>
      <c r="O3" s="175"/>
      <c r="P3" s="7"/>
      <c r="Q3" s="7"/>
      <c r="R3" s="7"/>
      <c r="S3" s="7"/>
      <c r="V3" s="36"/>
      <c r="W3" s="36"/>
    </row>
    <row r="4" spans="1:24" s="9" customFormat="1" ht="15.6">
      <c r="A4" s="7"/>
      <c r="B4" s="7"/>
      <c r="D4" s="7"/>
      <c r="E4" s="98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V4" s="10"/>
      <c r="W4" s="11"/>
    </row>
    <row r="5" spans="1:24" s="267" customFormat="1" ht="15.6">
      <c r="A5" s="166" t="s">
        <v>90</v>
      </c>
      <c r="E5" s="260"/>
      <c r="O5" s="260"/>
      <c r="P5" s="260"/>
      <c r="Q5" s="260"/>
      <c r="R5" s="260"/>
      <c r="S5" s="260"/>
      <c r="V5" s="294"/>
      <c r="W5" s="260"/>
      <c r="X5" s="260"/>
    </row>
    <row r="7" spans="1:24">
      <c r="B7" s="309" t="s">
        <v>91</v>
      </c>
      <c r="C7" s="331" t="s">
        <v>92</v>
      </c>
    </row>
    <row r="9" spans="1:24">
      <c r="A9" s="320" t="s">
        <v>20</v>
      </c>
      <c r="B9" s="262" t="s">
        <v>411</v>
      </c>
      <c r="C9" t="s">
        <v>329</v>
      </c>
      <c r="D9" t="s">
        <v>330</v>
      </c>
      <c r="E9" s="61">
        <v>1120</v>
      </c>
      <c r="F9" s="320"/>
    </row>
    <row r="10" spans="1:24">
      <c r="A10" s="320"/>
      <c r="B10" s="262"/>
      <c r="C10" t="s">
        <v>385</v>
      </c>
      <c r="D10" t="s">
        <v>386</v>
      </c>
      <c r="E10" s="61">
        <v>1114</v>
      </c>
      <c r="F10" s="320"/>
    </row>
    <row r="11" spans="1:24">
      <c r="A11" s="320"/>
      <c r="B11" s="262"/>
      <c r="C11" t="s">
        <v>373</v>
      </c>
      <c r="D11" t="s">
        <v>182</v>
      </c>
      <c r="E11" s="61">
        <v>1110</v>
      </c>
      <c r="F11" s="320">
        <v>3344</v>
      </c>
    </row>
    <row r="12" spans="1:24">
      <c r="A12" s="320"/>
      <c r="B12" s="262"/>
      <c r="F12" s="320"/>
    </row>
    <row r="13" spans="1:24">
      <c r="A13" s="320" t="s">
        <v>21</v>
      </c>
      <c r="B13" s="262" t="s">
        <v>410</v>
      </c>
      <c r="C13" t="s">
        <v>62</v>
      </c>
      <c r="D13" t="s">
        <v>367</v>
      </c>
      <c r="E13" s="61">
        <v>1128</v>
      </c>
      <c r="F13" s="320"/>
    </row>
    <row r="14" spans="1:24">
      <c r="A14" s="320"/>
      <c r="B14" s="262"/>
      <c r="C14" t="s">
        <v>59</v>
      </c>
      <c r="D14" t="s">
        <v>366</v>
      </c>
      <c r="E14" s="61">
        <v>1113</v>
      </c>
      <c r="F14" s="320"/>
    </row>
    <row r="15" spans="1:24">
      <c r="A15" s="320"/>
      <c r="B15" s="262"/>
      <c r="C15" t="s">
        <v>64</v>
      </c>
      <c r="D15" t="s">
        <v>343</v>
      </c>
      <c r="E15" s="61">
        <v>1094</v>
      </c>
      <c r="F15" s="320">
        <v>3335</v>
      </c>
    </row>
    <row r="16" spans="1:24">
      <c r="A16" s="320"/>
      <c r="B16" s="262"/>
      <c r="F16" s="320"/>
    </row>
    <row r="17" spans="1:6">
      <c r="A17" s="320" t="s">
        <v>27</v>
      </c>
      <c r="B17" s="262" t="s">
        <v>136</v>
      </c>
      <c r="C17" t="s">
        <v>56</v>
      </c>
      <c r="D17" t="s">
        <v>384</v>
      </c>
      <c r="E17" s="61">
        <v>1110</v>
      </c>
      <c r="F17" s="320"/>
    </row>
    <row r="18" spans="1:6">
      <c r="A18" s="320"/>
      <c r="C18" t="s">
        <v>368</v>
      </c>
      <c r="D18" t="s">
        <v>369</v>
      </c>
      <c r="E18" s="61">
        <v>1092</v>
      </c>
      <c r="F18" s="320"/>
    </row>
    <row r="19" spans="1:6">
      <c r="A19" s="61"/>
      <c r="C19" t="s">
        <v>371</v>
      </c>
      <c r="D19" t="s">
        <v>372</v>
      </c>
      <c r="E19" s="61">
        <v>1072</v>
      </c>
      <c r="F19" s="320">
        <v>3274</v>
      </c>
    </row>
    <row r="20" spans="1:6">
      <c r="A20" s="61"/>
      <c r="F20" s="320"/>
    </row>
    <row r="21" spans="1:6">
      <c r="A21" s="61">
        <v>4</v>
      </c>
      <c r="B21" t="s">
        <v>414</v>
      </c>
      <c r="C21" t="s">
        <v>399</v>
      </c>
      <c r="D21" t="s">
        <v>400</v>
      </c>
      <c r="E21" s="61">
        <v>1100</v>
      </c>
      <c r="F21" s="320"/>
    </row>
    <row r="22" spans="1:6">
      <c r="A22" s="61"/>
      <c r="C22" t="s">
        <v>389</v>
      </c>
      <c r="D22" t="s">
        <v>390</v>
      </c>
      <c r="E22" s="61">
        <v>1100</v>
      </c>
      <c r="F22" s="320"/>
    </row>
    <row r="23" spans="1:6">
      <c r="A23" s="61"/>
      <c r="C23" t="s">
        <v>395</v>
      </c>
      <c r="D23" t="s">
        <v>396</v>
      </c>
      <c r="E23" s="61">
        <v>1072</v>
      </c>
      <c r="F23" s="320">
        <v>3272</v>
      </c>
    </row>
    <row r="24" spans="1:6">
      <c r="A24" s="61"/>
      <c r="F24" s="320"/>
    </row>
    <row r="25" spans="1:6">
      <c r="A25" s="61">
        <v>5</v>
      </c>
      <c r="B25" t="s">
        <v>145</v>
      </c>
      <c r="C25" t="s">
        <v>406</v>
      </c>
      <c r="D25" t="s">
        <v>407</v>
      </c>
      <c r="E25" s="61">
        <v>1122</v>
      </c>
      <c r="F25" s="320"/>
    </row>
    <row r="26" spans="1:6">
      <c r="A26" s="61"/>
      <c r="C26" t="s">
        <v>397</v>
      </c>
      <c r="D26" t="s">
        <v>398</v>
      </c>
      <c r="E26" s="61">
        <v>1081</v>
      </c>
      <c r="F26" s="320"/>
    </row>
    <row r="27" spans="1:6">
      <c r="A27" s="61"/>
      <c r="C27" t="s">
        <v>379</v>
      </c>
      <c r="D27" t="s">
        <v>380</v>
      </c>
      <c r="E27" s="61">
        <v>1057</v>
      </c>
      <c r="F27" s="320">
        <v>3260</v>
      </c>
    </row>
    <row r="28" spans="1:6">
      <c r="A28" s="61"/>
      <c r="F28" s="320"/>
    </row>
    <row r="29" spans="1:6">
      <c r="A29" s="61">
        <v>6</v>
      </c>
      <c r="B29" t="s">
        <v>413</v>
      </c>
      <c r="C29" t="s">
        <v>341</v>
      </c>
      <c r="D29" t="s">
        <v>342</v>
      </c>
      <c r="E29" s="61">
        <v>1093</v>
      </c>
      <c r="F29" s="320"/>
    </row>
    <row r="30" spans="1:6">
      <c r="A30" s="61"/>
      <c r="C30" t="s">
        <v>59</v>
      </c>
      <c r="D30" t="s">
        <v>354</v>
      </c>
      <c r="E30" s="61">
        <v>1079</v>
      </c>
      <c r="F30" s="320"/>
    </row>
    <row r="31" spans="1:6">
      <c r="A31" s="61"/>
      <c r="C31" t="s">
        <v>325</v>
      </c>
      <c r="D31" t="s">
        <v>326</v>
      </c>
      <c r="E31" s="61">
        <v>1078</v>
      </c>
      <c r="F31" s="320">
        <v>3250</v>
      </c>
    </row>
    <row r="32" spans="1:6">
      <c r="A32" s="61"/>
      <c r="F32" s="320"/>
    </row>
    <row r="33" spans="1:6">
      <c r="A33" s="61">
        <v>7</v>
      </c>
      <c r="B33" t="s">
        <v>165</v>
      </c>
      <c r="C33" t="s">
        <v>339</v>
      </c>
      <c r="D33" t="s">
        <v>340</v>
      </c>
      <c r="E33" s="61">
        <v>1105</v>
      </c>
      <c r="F33" s="320"/>
    </row>
    <row r="34" spans="1:6">
      <c r="A34" s="61"/>
      <c r="C34" t="s">
        <v>323</v>
      </c>
      <c r="D34" t="s">
        <v>324</v>
      </c>
      <c r="E34" s="61">
        <v>1064</v>
      </c>
      <c r="F34" s="320"/>
    </row>
    <row r="35" spans="1:6">
      <c r="A35" s="61"/>
      <c r="C35" t="s">
        <v>335</v>
      </c>
      <c r="D35" t="s">
        <v>336</v>
      </c>
      <c r="E35" s="61">
        <v>1030</v>
      </c>
      <c r="F35" s="320">
        <v>3199</v>
      </c>
    </row>
    <row r="36" spans="1:6">
      <c r="A36" s="61"/>
      <c r="F36" s="320"/>
    </row>
    <row r="37" spans="1:6">
      <c r="A37" s="61"/>
      <c r="F37" s="320"/>
    </row>
    <row r="38" spans="1:6">
      <c r="A38" s="61"/>
      <c r="F38" s="320"/>
    </row>
    <row r="39" spans="1:6">
      <c r="A39" s="61"/>
      <c r="F39" s="320"/>
    </row>
    <row r="40" spans="1:6">
      <c r="A40" s="61"/>
      <c r="F40" s="320"/>
    </row>
    <row r="41" spans="1:6">
      <c r="A41" s="61"/>
      <c r="F41" s="320"/>
    </row>
    <row r="42" spans="1:6">
      <c r="A42" s="61"/>
      <c r="F42" s="320"/>
    </row>
    <row r="43" spans="1:6">
      <c r="A43" s="61"/>
      <c r="F43" s="320"/>
    </row>
    <row r="44" spans="1:6">
      <c r="A44" s="61"/>
      <c r="F44" s="320"/>
    </row>
    <row r="45" spans="1:6">
      <c r="A45" s="61"/>
      <c r="F45" s="320"/>
    </row>
    <row r="46" spans="1:6">
      <c r="A46" s="61"/>
      <c r="F46" s="320"/>
    </row>
    <row r="47" spans="1:6">
      <c r="A47" s="61"/>
      <c r="F47" s="320"/>
    </row>
    <row r="48" spans="1:6">
      <c r="A48" s="61"/>
      <c r="F48" s="320"/>
    </row>
    <row r="49" spans="1:6">
      <c r="A49" s="61"/>
      <c r="F49" s="320"/>
    </row>
    <row r="50" spans="1:6">
      <c r="A50" s="61"/>
      <c r="F50" s="320"/>
    </row>
    <row r="51" spans="1:6">
      <c r="A51" s="61"/>
      <c r="F51" s="320"/>
    </row>
    <row r="52" spans="1:6">
      <c r="A52" s="61"/>
      <c r="F52" s="320"/>
    </row>
    <row r="53" spans="1:6">
      <c r="A53" s="61"/>
      <c r="F53" s="320"/>
    </row>
    <row r="54" spans="1:6">
      <c r="A54" s="61"/>
      <c r="F54" s="320"/>
    </row>
    <row r="55" spans="1:6">
      <c r="A55" s="61"/>
    </row>
    <row r="56" spans="1:6">
      <c r="A56" s="61"/>
    </row>
  </sheetData>
  <mergeCells count="1">
    <mergeCell ref="A1:I1"/>
  </mergeCells>
  <conditionalFormatting sqref="E2:K2 F3 J3:K3 H3">
    <cfRule type="cellIs" dxfId="20" priority="1" stopIfTrue="1" operator="equal">
      <formula>100</formula>
    </cfRule>
  </conditionalFormatting>
  <pageMargins left="0.51181102362204722" right="0.35433070866141736" top="0.6692913385826772" bottom="7.874015748031496E-2" header="0" footer="0"/>
  <pageSetup paperSize="9" scale="98" fitToHeight="0" orientation="portrait" verticalDpi="0" r:id="rId1"/>
  <colBreaks count="1" manualBreakCount="1"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30"/>
  <sheetViews>
    <sheetView topLeftCell="A4" zoomScaleNormal="100" workbookViewId="0">
      <selection activeCell="K9" sqref="K9"/>
    </sheetView>
  </sheetViews>
  <sheetFormatPr defaultRowHeight="14.4"/>
  <cols>
    <col min="1" max="1" width="5.77734375" customWidth="1"/>
    <col min="2" max="2" width="15.77734375" customWidth="1"/>
    <col min="3" max="3" width="12.5546875" customWidth="1"/>
    <col min="4" max="4" width="12.21875" customWidth="1"/>
    <col min="5" max="5" width="6.5546875" style="61" customWidth="1"/>
    <col min="6" max="6" width="7.6640625" style="61" customWidth="1"/>
  </cols>
  <sheetData>
    <row r="1" spans="1:23" s="3" customFormat="1" ht="22.5" customHeight="1">
      <c r="A1" s="388" t="s">
        <v>212</v>
      </c>
      <c r="B1" s="388"/>
      <c r="C1" s="388"/>
      <c r="D1" s="388"/>
      <c r="E1" s="388"/>
      <c r="F1" s="388"/>
      <c r="G1" s="388"/>
      <c r="H1" s="388"/>
      <c r="I1" s="115"/>
      <c r="J1" s="115"/>
      <c r="K1" s="115"/>
      <c r="L1" s="115"/>
      <c r="M1" s="115"/>
      <c r="N1" s="115"/>
      <c r="O1" s="2"/>
      <c r="P1" s="2"/>
      <c r="Q1" s="2"/>
      <c r="R1" s="2"/>
      <c r="U1" s="4"/>
      <c r="V1" s="5"/>
      <c r="W1" s="2"/>
    </row>
    <row r="2" spans="1:23" s="3" customFormat="1" ht="21">
      <c r="A2" s="254"/>
      <c r="B2" s="254"/>
      <c r="C2" s="254"/>
      <c r="D2" s="254"/>
      <c r="E2" s="319"/>
      <c r="F2" s="351"/>
      <c r="G2" s="254"/>
      <c r="H2" s="254"/>
      <c r="I2" s="254"/>
      <c r="J2" s="254"/>
      <c r="K2" s="254"/>
      <c r="L2" s="254"/>
      <c r="M2" s="245"/>
      <c r="N2" s="254"/>
      <c r="O2" s="2"/>
      <c r="P2" s="2"/>
      <c r="Q2" s="2"/>
      <c r="R2" s="2"/>
      <c r="U2" s="4"/>
      <c r="V2" s="5"/>
      <c r="W2" s="2"/>
    </row>
    <row r="3" spans="1:23" s="9" customFormat="1" ht="15.6">
      <c r="A3" s="85" t="s">
        <v>11</v>
      </c>
      <c r="B3" s="85"/>
      <c r="C3" s="85"/>
      <c r="D3" s="7"/>
      <c r="E3" s="98"/>
      <c r="F3" s="7"/>
      <c r="G3" s="70" t="s">
        <v>213</v>
      </c>
      <c r="I3" s="7"/>
      <c r="J3" s="7"/>
      <c r="K3" s="7"/>
      <c r="O3" s="175"/>
      <c r="R3" s="7"/>
      <c r="W3" s="7"/>
    </row>
    <row r="4" spans="1:23" s="41" customFormat="1" ht="15.6">
      <c r="A4" s="87"/>
      <c r="B4" s="88"/>
      <c r="C4" s="88"/>
      <c r="D4" s="44"/>
      <c r="E4" s="40"/>
      <c r="F4" s="89"/>
      <c r="G4" s="90"/>
      <c r="H4" s="90"/>
      <c r="I4" s="90"/>
      <c r="J4" s="90"/>
      <c r="K4" s="90"/>
      <c r="L4" s="90"/>
      <c r="M4" s="250"/>
      <c r="N4" s="90"/>
      <c r="O4" s="91"/>
    </row>
    <row r="5" spans="1:23" s="41" customFormat="1" ht="15.6">
      <c r="A5" s="165" t="s">
        <v>71</v>
      </c>
      <c r="B5" s="165"/>
      <c r="C5" s="165"/>
      <c r="D5" s="165"/>
      <c r="E5" s="42"/>
      <c r="F5" s="12"/>
      <c r="I5" s="290"/>
      <c r="J5" s="290"/>
      <c r="K5" s="290"/>
      <c r="L5" s="290"/>
      <c r="M5" s="290"/>
      <c r="N5" s="291"/>
      <c r="O5" s="91"/>
    </row>
    <row r="7" spans="1:23">
      <c r="B7" s="289" t="s">
        <v>77</v>
      </c>
      <c r="C7" s="290" t="s">
        <v>80</v>
      </c>
    </row>
    <row r="8" spans="1:23">
      <c r="F8" s="366" t="s">
        <v>54</v>
      </c>
    </row>
    <row r="9" spans="1:23">
      <c r="A9" s="320" t="s">
        <v>36</v>
      </c>
      <c r="B9" s="262" t="s">
        <v>136</v>
      </c>
      <c r="C9" t="s">
        <v>134</v>
      </c>
      <c r="D9" t="s">
        <v>135</v>
      </c>
      <c r="E9" s="61">
        <v>540</v>
      </c>
      <c r="F9" s="344">
        <v>6</v>
      </c>
    </row>
    <row r="10" spans="1:23">
      <c r="A10" s="320"/>
      <c r="B10" s="262"/>
      <c r="C10" t="s">
        <v>55</v>
      </c>
      <c r="D10" t="s">
        <v>141</v>
      </c>
      <c r="E10" s="61">
        <v>522</v>
      </c>
      <c r="F10" s="344">
        <v>5</v>
      </c>
    </row>
    <row r="11" spans="1:23">
      <c r="A11" s="320"/>
      <c r="B11" s="262"/>
      <c r="C11" t="s">
        <v>160</v>
      </c>
      <c r="D11" t="s">
        <v>161</v>
      </c>
      <c r="E11" s="61">
        <v>492</v>
      </c>
      <c r="F11" s="344">
        <v>3</v>
      </c>
      <c r="G11" s="320">
        <v>1554</v>
      </c>
      <c r="H11" t="s">
        <v>269</v>
      </c>
    </row>
    <row r="12" spans="1:23">
      <c r="A12" s="320"/>
      <c r="B12" s="262"/>
      <c r="F12" s="344"/>
    </row>
    <row r="13" spans="1:23">
      <c r="A13" s="320" t="s">
        <v>21</v>
      </c>
      <c r="B13" s="262" t="s">
        <v>133</v>
      </c>
      <c r="C13" t="s">
        <v>131</v>
      </c>
      <c r="D13" t="s">
        <v>132</v>
      </c>
      <c r="E13" s="61">
        <v>537</v>
      </c>
      <c r="F13" s="344">
        <v>3</v>
      </c>
    </row>
    <row r="14" spans="1:23">
      <c r="A14" s="320"/>
      <c r="B14" s="262"/>
      <c r="C14" t="s">
        <v>155</v>
      </c>
      <c r="D14" t="s">
        <v>156</v>
      </c>
      <c r="E14" s="61">
        <v>510</v>
      </c>
      <c r="F14" s="344">
        <v>5</v>
      </c>
    </row>
    <row r="15" spans="1:23">
      <c r="A15" s="320"/>
      <c r="B15" s="262"/>
      <c r="C15" t="s">
        <v>142</v>
      </c>
      <c r="D15" t="s">
        <v>143</v>
      </c>
      <c r="E15" s="61">
        <v>507</v>
      </c>
      <c r="F15" s="344">
        <v>3</v>
      </c>
      <c r="G15" s="320">
        <v>1554</v>
      </c>
      <c r="H15" t="s">
        <v>270</v>
      </c>
    </row>
    <row r="16" spans="1:23">
      <c r="A16" s="320"/>
      <c r="B16" s="262"/>
      <c r="F16" s="365"/>
    </row>
    <row r="17" spans="1:7">
      <c r="A17" s="320" t="s">
        <v>27</v>
      </c>
      <c r="B17" s="262" t="s">
        <v>140</v>
      </c>
      <c r="C17" t="s">
        <v>62</v>
      </c>
      <c r="D17" t="s">
        <v>271</v>
      </c>
      <c r="E17" s="61">
        <v>534</v>
      </c>
      <c r="F17" s="365"/>
    </row>
    <row r="18" spans="1:7">
      <c r="A18" s="61"/>
      <c r="C18" t="s">
        <v>149</v>
      </c>
      <c r="D18" t="s">
        <v>272</v>
      </c>
      <c r="E18" s="61">
        <v>531</v>
      </c>
      <c r="F18" s="365"/>
    </row>
    <row r="19" spans="1:7">
      <c r="A19" s="61"/>
      <c r="C19" t="s">
        <v>273</v>
      </c>
      <c r="D19" t="s">
        <v>274</v>
      </c>
      <c r="E19" s="61">
        <v>469</v>
      </c>
      <c r="F19" s="344"/>
      <c r="G19" s="320">
        <v>1534</v>
      </c>
    </row>
    <row r="20" spans="1:7">
      <c r="A20" s="61"/>
      <c r="F20" s="344"/>
      <c r="G20" s="320"/>
    </row>
    <row r="21" spans="1:7">
      <c r="A21" s="61">
        <v>4</v>
      </c>
      <c r="B21" t="s">
        <v>139</v>
      </c>
      <c r="C21" t="s">
        <v>137</v>
      </c>
      <c r="D21" t="s">
        <v>138</v>
      </c>
      <c r="E21" s="61">
        <v>526</v>
      </c>
      <c r="F21" s="344"/>
      <c r="G21" s="320"/>
    </row>
    <row r="22" spans="1:7">
      <c r="A22" s="61"/>
      <c r="C22" t="s">
        <v>275</v>
      </c>
      <c r="D22" t="s">
        <v>276</v>
      </c>
      <c r="E22" s="61">
        <v>507</v>
      </c>
      <c r="F22" s="344"/>
      <c r="G22" s="320"/>
    </row>
    <row r="23" spans="1:7">
      <c r="A23" s="61"/>
      <c r="C23" t="s">
        <v>131</v>
      </c>
      <c r="D23" t="s">
        <v>277</v>
      </c>
      <c r="E23" s="61">
        <v>499</v>
      </c>
      <c r="F23" s="344"/>
      <c r="G23" s="320">
        <v>1532</v>
      </c>
    </row>
    <row r="24" spans="1:7">
      <c r="A24" s="61"/>
      <c r="F24" s="344"/>
      <c r="G24" s="320"/>
    </row>
    <row r="25" spans="1:7">
      <c r="A25" s="61">
        <v>5</v>
      </c>
      <c r="B25" t="s">
        <v>145</v>
      </c>
      <c r="C25" t="s">
        <v>150</v>
      </c>
      <c r="D25" t="s">
        <v>151</v>
      </c>
      <c r="E25" s="61">
        <v>515</v>
      </c>
      <c r="F25" s="344"/>
      <c r="G25" s="320"/>
    </row>
    <row r="26" spans="1:7">
      <c r="A26" s="61"/>
      <c r="C26" t="s">
        <v>158</v>
      </c>
      <c r="D26" t="s">
        <v>159</v>
      </c>
      <c r="E26" s="61">
        <v>510</v>
      </c>
      <c r="F26" s="344"/>
      <c r="G26" s="320"/>
    </row>
    <row r="27" spans="1:7">
      <c r="A27" s="61"/>
      <c r="C27" t="s">
        <v>57</v>
      </c>
      <c r="D27" t="s">
        <v>278</v>
      </c>
      <c r="E27" s="61">
        <v>482</v>
      </c>
      <c r="F27" s="344"/>
      <c r="G27" s="320">
        <v>1507</v>
      </c>
    </row>
    <row r="28" spans="1:7">
      <c r="A28" s="61"/>
      <c r="F28" s="320"/>
    </row>
    <row r="29" spans="1:7">
      <c r="A29" s="61"/>
      <c r="F29" s="320"/>
    </row>
    <row r="30" spans="1:7">
      <c r="A30" s="61"/>
      <c r="F30" s="320"/>
    </row>
  </sheetData>
  <mergeCells count="1">
    <mergeCell ref="A1:H1"/>
  </mergeCells>
  <conditionalFormatting sqref="E2:K2 F3 I3:K3 I1:K1">
    <cfRule type="cellIs" dxfId="117" priority="1" stopIfTrue="1" operator="equal">
      <formula>100</formula>
    </cfRule>
  </conditionalFormatting>
  <pageMargins left="0.78740157480314965" right="0.3543307086614173" top="0.59055118110236215" bottom="0.3543307086614173" header="0" footer="0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W95"/>
  <sheetViews>
    <sheetView zoomScaleNormal="100" workbookViewId="0">
      <selection activeCell="S29" sqref="S29"/>
    </sheetView>
  </sheetViews>
  <sheetFormatPr defaultRowHeight="14.4"/>
  <cols>
    <col min="1" max="1" width="6.77734375" customWidth="1"/>
    <col min="2" max="2" width="17.5546875" customWidth="1"/>
    <col min="3" max="3" width="13.21875" customWidth="1"/>
    <col min="4" max="4" width="5.5546875" customWidth="1"/>
    <col min="5" max="5" width="13.5546875" customWidth="1"/>
    <col min="6" max="11" width="5.77734375" customWidth="1"/>
    <col min="12" max="12" width="8" customWidth="1"/>
    <col min="13" max="13" width="5" customWidth="1"/>
    <col min="14" max="14" width="6" customWidth="1"/>
    <col min="15" max="15" width="4.5546875" customWidth="1"/>
  </cols>
  <sheetData>
    <row r="1" spans="1:23" ht="21">
      <c r="A1" s="388" t="s">
        <v>212</v>
      </c>
      <c r="B1" s="388"/>
      <c r="C1" s="388"/>
      <c r="D1" s="388"/>
      <c r="E1" s="388"/>
      <c r="F1" s="388"/>
      <c r="G1" s="388"/>
      <c r="H1" s="388"/>
      <c r="I1" s="388"/>
      <c r="J1" s="388"/>
      <c r="K1" s="388"/>
      <c r="L1" s="388"/>
      <c r="M1" s="388"/>
      <c r="N1" s="388"/>
    </row>
    <row r="2" spans="1:23" ht="21">
      <c r="A2" s="256"/>
      <c r="B2" s="256"/>
      <c r="C2" s="256"/>
      <c r="D2" s="256"/>
      <c r="E2" s="256"/>
      <c r="F2" s="256"/>
      <c r="G2" s="256"/>
      <c r="H2" s="256"/>
      <c r="I2" s="256"/>
      <c r="J2" s="256"/>
      <c r="K2" s="256"/>
      <c r="L2" s="256"/>
      <c r="M2" s="256"/>
      <c r="N2" s="256"/>
    </row>
    <row r="3" spans="1:23" ht="15.6">
      <c r="A3" s="386" t="s">
        <v>11</v>
      </c>
      <c r="B3" s="386"/>
      <c r="C3" s="386"/>
      <c r="D3" s="7"/>
      <c r="E3" s="8"/>
      <c r="F3" s="7"/>
      <c r="G3" s="7"/>
      <c r="H3" s="7"/>
      <c r="I3" s="7"/>
      <c r="J3" s="9"/>
      <c r="L3" s="70" t="s">
        <v>221</v>
      </c>
      <c r="M3" s="36"/>
      <c r="N3" s="36"/>
    </row>
    <row r="4" spans="1:23">
      <c r="A4" s="38"/>
      <c r="B4" s="39"/>
      <c r="C4" s="39"/>
      <c r="D4" s="40"/>
      <c r="E4" s="41"/>
      <c r="F4" s="40"/>
      <c r="G4" s="38"/>
      <c r="H4" s="38"/>
      <c r="I4" s="38"/>
      <c r="J4" s="38"/>
      <c r="K4" s="38"/>
      <c r="L4" s="42"/>
      <c r="M4" s="38"/>
      <c r="N4" s="38"/>
    </row>
    <row r="5" spans="1:23" s="9" customFormat="1" ht="15.6">
      <c r="A5" s="165" t="s">
        <v>49</v>
      </c>
      <c r="B5" s="165"/>
      <c r="C5" s="165"/>
      <c r="D5" s="165"/>
      <c r="E5" s="292" t="s">
        <v>114</v>
      </c>
      <c r="F5" s="290" t="s">
        <v>115</v>
      </c>
      <c r="G5" s="7"/>
      <c r="H5" s="13"/>
      <c r="I5" s="7"/>
      <c r="J5" s="14"/>
      <c r="K5" s="7"/>
      <c r="L5" s="7"/>
      <c r="M5" s="15"/>
      <c r="N5" s="15"/>
      <c r="R5" s="7"/>
      <c r="W5" s="7"/>
    </row>
    <row r="6" spans="1:23" s="41" customFormat="1" ht="13.2">
      <c r="A6" s="45"/>
      <c r="B6" s="45"/>
      <c r="C6" s="45"/>
      <c r="D6" s="45"/>
      <c r="E6" s="45"/>
      <c r="F6" s="45"/>
    </row>
    <row r="7" spans="1:23" s="41" customFormat="1" ht="13.2">
      <c r="A7" s="153" t="s">
        <v>23</v>
      </c>
      <c r="B7" s="384" t="s">
        <v>24</v>
      </c>
      <c r="C7" s="384"/>
      <c r="D7" s="154" t="s">
        <v>14</v>
      </c>
      <c r="E7" s="155" t="s">
        <v>69</v>
      </c>
      <c r="F7" s="396" t="s">
        <v>25</v>
      </c>
      <c r="G7" s="396"/>
      <c r="H7" s="396"/>
      <c r="I7" s="396"/>
      <c r="J7" s="396"/>
      <c r="K7" s="396"/>
      <c r="L7" s="154" t="s">
        <v>26</v>
      </c>
      <c r="M7" s="234" t="s">
        <v>54</v>
      </c>
      <c r="N7" s="234" t="s">
        <v>19</v>
      </c>
    </row>
    <row r="8" spans="1:23" s="41" customFormat="1" ht="13.2">
      <c r="A8" s="46"/>
      <c r="B8" s="47"/>
      <c r="C8" s="47"/>
      <c r="D8" s="48"/>
      <c r="E8" s="49"/>
      <c r="F8" s="48"/>
      <c r="G8" s="48"/>
      <c r="H8" s="48"/>
      <c r="I8" s="48"/>
      <c r="J8" s="48"/>
      <c r="K8" s="48"/>
      <c r="L8" s="48"/>
      <c r="M8" s="43"/>
      <c r="N8" s="43"/>
    </row>
    <row r="9" spans="1:23" s="53" customFormat="1" ht="13.2">
      <c r="A9" s="125" t="s">
        <v>20</v>
      </c>
      <c r="B9" s="186" t="s">
        <v>468</v>
      </c>
      <c r="C9" s="186" t="s">
        <v>474</v>
      </c>
      <c r="D9" s="58">
        <v>1993</v>
      </c>
      <c r="E9" s="41" t="s">
        <v>140</v>
      </c>
      <c r="F9" s="199">
        <v>102.8</v>
      </c>
      <c r="G9" s="199">
        <v>101.4</v>
      </c>
      <c r="H9" s="199">
        <v>102.9</v>
      </c>
      <c r="I9" s="199">
        <v>103.3</v>
      </c>
      <c r="J9" s="199">
        <v>102.2</v>
      </c>
      <c r="K9" s="199">
        <v>103.5</v>
      </c>
      <c r="L9" s="42">
        <v>616.1</v>
      </c>
      <c r="M9" s="231">
        <v>34</v>
      </c>
      <c r="N9" s="238" t="s">
        <v>408</v>
      </c>
    </row>
    <row r="10" spans="1:23" s="53" customFormat="1" ht="13.2">
      <c r="A10" s="125" t="s">
        <v>21</v>
      </c>
      <c r="B10" s="187" t="s">
        <v>461</v>
      </c>
      <c r="C10" s="187" t="s">
        <v>462</v>
      </c>
      <c r="D10" s="56">
        <v>1968</v>
      </c>
      <c r="E10" s="41" t="s">
        <v>133</v>
      </c>
      <c r="F10" s="199">
        <v>101.5</v>
      </c>
      <c r="G10" s="199">
        <v>100.3</v>
      </c>
      <c r="H10" s="199">
        <v>99.6</v>
      </c>
      <c r="I10" s="199">
        <v>102.9</v>
      </c>
      <c r="J10" s="199">
        <v>102.1</v>
      </c>
      <c r="K10" s="199">
        <v>104.3</v>
      </c>
      <c r="L10" s="42">
        <v>610.70000000000005</v>
      </c>
      <c r="M10" s="231">
        <v>31</v>
      </c>
      <c r="N10" s="238" t="s">
        <v>20</v>
      </c>
    </row>
    <row r="11" spans="1:23" s="53" customFormat="1" ht="13.2">
      <c r="A11" s="125" t="s">
        <v>27</v>
      </c>
      <c r="B11" s="187" t="s">
        <v>463</v>
      </c>
      <c r="C11" s="187" t="s">
        <v>464</v>
      </c>
      <c r="D11" s="56">
        <v>1994</v>
      </c>
      <c r="E11" s="41" t="s">
        <v>136</v>
      </c>
      <c r="F11" s="199">
        <v>103.3</v>
      </c>
      <c r="G11" s="199">
        <v>101.2</v>
      </c>
      <c r="H11" s="199">
        <v>101.9</v>
      </c>
      <c r="I11" s="199">
        <v>102.7</v>
      </c>
      <c r="J11" s="199">
        <v>101.6</v>
      </c>
      <c r="K11" s="199">
        <v>98.8</v>
      </c>
      <c r="L11" s="42">
        <v>609.5</v>
      </c>
      <c r="M11" s="231">
        <v>29</v>
      </c>
      <c r="N11" s="238" t="s">
        <v>20</v>
      </c>
    </row>
    <row r="12" spans="1:23" s="53" customFormat="1" ht="13.2">
      <c r="A12" s="38">
        <v>4</v>
      </c>
      <c r="B12" s="54" t="s">
        <v>468</v>
      </c>
      <c r="C12" s="54" t="s">
        <v>469</v>
      </c>
      <c r="D12" s="56">
        <v>1994</v>
      </c>
      <c r="E12" s="41" t="s">
        <v>140</v>
      </c>
      <c r="F12" s="199">
        <v>103</v>
      </c>
      <c r="G12" s="199">
        <v>100.2</v>
      </c>
      <c r="H12" s="199">
        <v>101.6</v>
      </c>
      <c r="I12" s="199">
        <v>101</v>
      </c>
      <c r="J12" s="199">
        <v>101.8</v>
      </c>
      <c r="K12" s="199">
        <v>101.8</v>
      </c>
      <c r="L12" s="42">
        <v>609.4</v>
      </c>
      <c r="M12" s="231">
        <v>29</v>
      </c>
      <c r="N12" s="238" t="s">
        <v>20</v>
      </c>
    </row>
    <row r="13" spans="1:23" s="53" customFormat="1" ht="13.2">
      <c r="A13" s="38">
        <v>5</v>
      </c>
      <c r="B13" s="54" t="s">
        <v>60</v>
      </c>
      <c r="C13" s="54" t="s">
        <v>472</v>
      </c>
      <c r="D13" s="56">
        <v>1989</v>
      </c>
      <c r="E13" s="41" t="s">
        <v>473</v>
      </c>
      <c r="F13" s="199">
        <v>101.9</v>
      </c>
      <c r="G13" s="199">
        <v>101.2</v>
      </c>
      <c r="H13" s="199">
        <v>101</v>
      </c>
      <c r="I13" s="199">
        <v>102.1</v>
      </c>
      <c r="J13" s="199">
        <v>102.1</v>
      </c>
      <c r="K13" s="199">
        <v>99.5</v>
      </c>
      <c r="L13" s="42">
        <v>607.79999999999995</v>
      </c>
      <c r="M13" s="231">
        <v>26</v>
      </c>
      <c r="N13" s="238" t="s">
        <v>20</v>
      </c>
    </row>
    <row r="14" spans="1:23" s="53" customFormat="1" ht="13.2">
      <c r="A14" s="38">
        <v>6</v>
      </c>
      <c r="B14" s="54" t="s">
        <v>470</v>
      </c>
      <c r="C14" s="54" t="s">
        <v>471</v>
      </c>
      <c r="D14" s="56">
        <v>1997</v>
      </c>
      <c r="E14" s="41" t="s">
        <v>136</v>
      </c>
      <c r="F14" s="199">
        <v>98.9</v>
      </c>
      <c r="G14" s="199">
        <v>99.5</v>
      </c>
      <c r="H14" s="199">
        <v>101.4</v>
      </c>
      <c r="I14" s="199">
        <v>98</v>
      </c>
      <c r="J14" s="199">
        <v>101.9</v>
      </c>
      <c r="K14" s="199">
        <v>103.2</v>
      </c>
      <c r="L14" s="42">
        <v>602.9</v>
      </c>
      <c r="M14" s="231">
        <v>25</v>
      </c>
      <c r="N14" s="238" t="s">
        <v>20</v>
      </c>
    </row>
    <row r="15" spans="1:23" s="53" customFormat="1" ht="13.2">
      <c r="A15" s="38">
        <v>7</v>
      </c>
      <c r="B15" s="54" t="s">
        <v>466</v>
      </c>
      <c r="C15" s="54" t="s">
        <v>467</v>
      </c>
      <c r="D15" s="56">
        <v>1969</v>
      </c>
      <c r="E15" s="41" t="s">
        <v>139</v>
      </c>
      <c r="F15" s="199">
        <v>98.7</v>
      </c>
      <c r="G15" s="199">
        <v>99.9</v>
      </c>
      <c r="H15" s="199">
        <v>99.7</v>
      </c>
      <c r="I15" s="199">
        <v>99.9</v>
      </c>
      <c r="J15" s="199">
        <v>100.1</v>
      </c>
      <c r="K15" s="199">
        <v>102.5</v>
      </c>
      <c r="L15" s="42">
        <v>600.79999999999995</v>
      </c>
      <c r="M15" s="231">
        <v>21</v>
      </c>
      <c r="N15" s="238" t="s">
        <v>21</v>
      </c>
    </row>
    <row r="16" spans="1:23" s="53" customFormat="1" ht="13.2">
      <c r="A16" s="38">
        <v>8</v>
      </c>
      <c r="B16" s="54" t="s">
        <v>516</v>
      </c>
      <c r="C16" s="54" t="s">
        <v>517</v>
      </c>
      <c r="D16" s="56">
        <v>1971</v>
      </c>
      <c r="E16" s="41" t="s">
        <v>139</v>
      </c>
      <c r="F16" s="199">
        <v>94.5</v>
      </c>
      <c r="G16" s="199">
        <v>99.7</v>
      </c>
      <c r="H16" s="199">
        <v>100.6</v>
      </c>
      <c r="I16" s="199">
        <v>101.8</v>
      </c>
      <c r="J16" s="199">
        <v>101.9</v>
      </c>
      <c r="K16" s="199">
        <v>100.6</v>
      </c>
      <c r="L16" s="42">
        <v>599.1</v>
      </c>
      <c r="M16" s="231">
        <v>20</v>
      </c>
      <c r="N16" s="238" t="s">
        <v>21</v>
      </c>
    </row>
    <row r="17" spans="1:15" s="53" customFormat="1" ht="13.2">
      <c r="A17" s="38">
        <v>9</v>
      </c>
      <c r="B17" s="54" t="s">
        <v>465</v>
      </c>
      <c r="C17" s="54" t="s">
        <v>456</v>
      </c>
      <c r="D17" s="56">
        <v>1995</v>
      </c>
      <c r="E17" s="41" t="s">
        <v>165</v>
      </c>
      <c r="F17" s="199">
        <v>97.7</v>
      </c>
      <c r="G17" s="199">
        <v>99.3</v>
      </c>
      <c r="H17" s="199">
        <v>99.4</v>
      </c>
      <c r="I17" s="199">
        <v>99.8</v>
      </c>
      <c r="J17" s="199">
        <v>99.7</v>
      </c>
      <c r="K17" s="199">
        <v>99.3</v>
      </c>
      <c r="L17" s="42">
        <v>595.20000000000005</v>
      </c>
      <c r="M17" s="231">
        <v>19</v>
      </c>
      <c r="N17" s="238" t="s">
        <v>21</v>
      </c>
    </row>
    <row r="18" spans="1:15" s="53" customFormat="1" ht="13.2">
      <c r="A18" s="38">
        <v>10</v>
      </c>
      <c r="B18" s="54" t="s">
        <v>525</v>
      </c>
      <c r="C18" s="54" t="s">
        <v>526</v>
      </c>
      <c r="D18" s="56">
        <v>1986</v>
      </c>
      <c r="E18" s="41" t="s">
        <v>383</v>
      </c>
      <c r="F18" s="199">
        <v>94.5</v>
      </c>
      <c r="G18" s="199">
        <v>97.8</v>
      </c>
      <c r="H18" s="199">
        <v>98.6</v>
      </c>
      <c r="I18" s="199">
        <v>96.4</v>
      </c>
      <c r="J18" s="199">
        <v>95</v>
      </c>
      <c r="K18" s="199">
        <v>99.2</v>
      </c>
      <c r="L18" s="42">
        <v>581.5</v>
      </c>
      <c r="M18" s="231">
        <v>12</v>
      </c>
      <c r="N18" s="238" t="s">
        <v>27</v>
      </c>
    </row>
    <row r="19" spans="1:15" s="53" customFormat="1" ht="13.2">
      <c r="A19" s="38">
        <v>11</v>
      </c>
      <c r="B19" s="54" t="s">
        <v>518</v>
      </c>
      <c r="C19" s="54" t="s">
        <v>519</v>
      </c>
      <c r="D19" s="56">
        <v>1983</v>
      </c>
      <c r="E19" s="41" t="s">
        <v>139</v>
      </c>
      <c r="F19" s="199">
        <v>96</v>
      </c>
      <c r="G19" s="199">
        <v>97.7</v>
      </c>
      <c r="H19" s="199">
        <v>96.5</v>
      </c>
      <c r="I19" s="199">
        <v>100.6</v>
      </c>
      <c r="J19" s="199">
        <v>94.3</v>
      </c>
      <c r="K19" s="199">
        <v>95.7</v>
      </c>
      <c r="L19" s="42">
        <v>580.79999999999995</v>
      </c>
      <c r="M19" s="231">
        <v>11</v>
      </c>
      <c r="N19" s="238" t="s">
        <v>27</v>
      </c>
    </row>
    <row r="20" spans="1:15" s="53" customFormat="1" ht="13.2">
      <c r="A20" s="38">
        <v>12</v>
      </c>
      <c r="B20" s="54" t="s">
        <v>475</v>
      </c>
      <c r="C20" s="54" t="s">
        <v>476</v>
      </c>
      <c r="D20" s="56">
        <v>1973</v>
      </c>
      <c r="E20" s="41" t="s">
        <v>145</v>
      </c>
      <c r="F20" s="199">
        <v>90.8</v>
      </c>
      <c r="G20" s="199">
        <v>97.8</v>
      </c>
      <c r="H20" s="199">
        <v>94</v>
      </c>
      <c r="I20" s="199">
        <v>95.7</v>
      </c>
      <c r="J20" s="199">
        <v>96.6</v>
      </c>
      <c r="K20" s="199">
        <v>99.2</v>
      </c>
      <c r="L20" s="42">
        <v>574.1</v>
      </c>
      <c r="M20" s="231">
        <v>10</v>
      </c>
      <c r="N20" s="238" t="s">
        <v>27</v>
      </c>
    </row>
    <row r="21" spans="1:15" s="53" customFormat="1">
      <c r="A21" s="38"/>
      <c r="B21" s="54"/>
      <c r="C21" s="54"/>
      <c r="D21" s="56"/>
      <c r="E21" s="41"/>
      <c r="F21" s="40"/>
      <c r="G21" s="40"/>
      <c r="H21" s="40"/>
      <c r="I21" s="40"/>
      <c r="J21" s="40"/>
      <c r="K21" s="40"/>
      <c r="L21" s="42"/>
      <c r="M21" s="232"/>
      <c r="N21" s="232"/>
    </row>
    <row r="22" spans="1:15" s="41" customFormat="1" ht="15.6">
      <c r="A22" s="165" t="s">
        <v>50</v>
      </c>
      <c r="B22" s="165"/>
      <c r="C22" s="165"/>
      <c r="D22" s="165"/>
      <c r="E22" s="292" t="s">
        <v>296</v>
      </c>
      <c r="F22" s="290" t="s">
        <v>297</v>
      </c>
      <c r="G22" s="7"/>
      <c r="H22" s="13"/>
      <c r="I22" s="7"/>
      <c r="J22" s="14"/>
      <c r="K22" s="7"/>
      <c r="L22" s="7"/>
      <c r="M22" s="15"/>
      <c r="N22" s="15"/>
    </row>
    <row r="23" spans="1:15" s="41" customFormat="1" ht="13.2">
      <c r="A23" s="46"/>
      <c r="B23" s="47"/>
      <c r="C23" s="47"/>
      <c r="D23" s="48"/>
      <c r="E23" s="49"/>
      <c r="F23" s="402"/>
      <c r="G23" s="402"/>
      <c r="H23" s="402"/>
      <c r="I23" s="402"/>
      <c r="J23" s="402"/>
      <c r="K23" s="402"/>
      <c r="L23" s="48"/>
      <c r="M23" s="50"/>
      <c r="N23" s="50"/>
    </row>
    <row r="24" spans="1:15" s="41" customFormat="1" ht="13.2">
      <c r="A24" s="153" t="s">
        <v>23</v>
      </c>
      <c r="B24" s="384" t="s">
        <v>24</v>
      </c>
      <c r="C24" s="384"/>
      <c r="D24" s="154" t="s">
        <v>14</v>
      </c>
      <c r="E24" s="155" t="s">
        <v>69</v>
      </c>
      <c r="F24" s="396" t="s">
        <v>25</v>
      </c>
      <c r="G24" s="396"/>
      <c r="H24" s="396"/>
      <c r="I24" s="396"/>
      <c r="J24" s="396"/>
      <c r="K24" s="396"/>
      <c r="L24" s="154" t="s">
        <v>26</v>
      </c>
      <c r="M24" s="234" t="s">
        <v>54</v>
      </c>
      <c r="N24" s="234" t="s">
        <v>19</v>
      </c>
    </row>
    <row r="25" spans="1:15" s="41" customFormat="1" ht="13.2">
      <c r="A25" s="46"/>
      <c r="B25" s="47"/>
      <c r="C25" s="47"/>
      <c r="D25" s="48"/>
      <c r="E25" s="49"/>
      <c r="F25" s="48"/>
      <c r="G25" s="48"/>
      <c r="H25" s="48"/>
      <c r="I25" s="48"/>
      <c r="J25" s="48"/>
      <c r="K25" s="48"/>
      <c r="L25" s="48"/>
      <c r="M25" s="43"/>
      <c r="N25" s="43"/>
    </row>
    <row r="26" spans="1:15" s="41" customFormat="1" ht="13.2">
      <c r="A26" s="125" t="s">
        <v>20</v>
      </c>
      <c r="B26" s="187" t="s">
        <v>451</v>
      </c>
      <c r="C26" s="187" t="s">
        <v>452</v>
      </c>
      <c r="D26" s="40">
        <v>1998</v>
      </c>
      <c r="E26" s="41" t="s">
        <v>163</v>
      </c>
      <c r="F26" s="199">
        <v>102.8</v>
      </c>
      <c r="G26" s="199">
        <v>103.5</v>
      </c>
      <c r="H26" s="199">
        <v>103.2</v>
      </c>
      <c r="I26" s="202">
        <v>102.5</v>
      </c>
      <c r="J26" s="199">
        <v>103.4</v>
      </c>
      <c r="K26" s="199">
        <v>102.2</v>
      </c>
      <c r="L26" s="197">
        <v>617.6</v>
      </c>
      <c r="M26" s="231">
        <v>35</v>
      </c>
      <c r="N26" s="238" t="s">
        <v>408</v>
      </c>
      <c r="O26" s="382" t="s">
        <v>544</v>
      </c>
    </row>
    <row r="27" spans="1:15" s="35" customFormat="1" ht="15.6">
      <c r="A27" s="125" t="s">
        <v>21</v>
      </c>
      <c r="B27" s="187" t="s">
        <v>457</v>
      </c>
      <c r="C27" s="187" t="s">
        <v>458</v>
      </c>
      <c r="D27" s="40">
        <v>1998</v>
      </c>
      <c r="E27" s="41" t="s">
        <v>139</v>
      </c>
      <c r="F27" s="198">
        <v>102.2</v>
      </c>
      <c r="G27" s="198">
        <v>102.4</v>
      </c>
      <c r="H27" s="198">
        <v>102.7</v>
      </c>
      <c r="I27" s="198">
        <v>103.2</v>
      </c>
      <c r="J27" s="198">
        <v>100.9</v>
      </c>
      <c r="K27" s="198">
        <v>102.6</v>
      </c>
      <c r="L27" s="197">
        <v>614</v>
      </c>
      <c r="M27" s="231">
        <v>28</v>
      </c>
      <c r="N27" s="238" t="s">
        <v>20</v>
      </c>
    </row>
    <row r="28" spans="1:15" s="41" customFormat="1" ht="13.2">
      <c r="A28" s="125" t="s">
        <v>27</v>
      </c>
      <c r="B28" s="187" t="s">
        <v>61</v>
      </c>
      <c r="C28" s="187" t="s">
        <v>447</v>
      </c>
      <c r="D28" s="40">
        <v>2001</v>
      </c>
      <c r="E28" s="41" t="s">
        <v>140</v>
      </c>
      <c r="F28" s="199">
        <v>103.4</v>
      </c>
      <c r="G28" s="199">
        <v>99.9</v>
      </c>
      <c r="H28" s="199">
        <v>102.6</v>
      </c>
      <c r="I28" s="199">
        <v>99.5</v>
      </c>
      <c r="J28" s="199">
        <v>104.1</v>
      </c>
      <c r="K28" s="199">
        <v>102.1</v>
      </c>
      <c r="L28" s="42">
        <v>611.6</v>
      </c>
      <c r="M28" s="231">
        <v>31</v>
      </c>
      <c r="N28" s="238" t="s">
        <v>20</v>
      </c>
    </row>
    <row r="29" spans="1:15" s="41" customFormat="1" ht="13.2">
      <c r="A29" s="38">
        <v>4</v>
      </c>
      <c r="B29" s="54" t="s">
        <v>442</v>
      </c>
      <c r="C29" s="54" t="s">
        <v>443</v>
      </c>
      <c r="D29" s="40">
        <v>2001</v>
      </c>
      <c r="E29" s="41" t="s">
        <v>140</v>
      </c>
      <c r="F29" s="199">
        <v>100.9</v>
      </c>
      <c r="G29" s="199">
        <v>98.7</v>
      </c>
      <c r="H29" s="199">
        <v>102.6</v>
      </c>
      <c r="I29" s="199">
        <v>102.3</v>
      </c>
      <c r="J29" s="199">
        <v>101</v>
      </c>
      <c r="K29" s="199">
        <v>101.3</v>
      </c>
      <c r="L29" s="42">
        <v>606.79999999999995</v>
      </c>
      <c r="M29" s="231">
        <v>23</v>
      </c>
      <c r="N29" s="238" t="s">
        <v>20</v>
      </c>
    </row>
    <row r="30" spans="1:15" s="53" customFormat="1" ht="13.2">
      <c r="A30" s="38">
        <v>5</v>
      </c>
      <c r="B30" s="54" t="s">
        <v>527</v>
      </c>
      <c r="C30" s="54" t="s">
        <v>528</v>
      </c>
      <c r="D30" s="40">
        <v>2003</v>
      </c>
      <c r="E30" s="41" t="s">
        <v>136</v>
      </c>
      <c r="F30" s="199">
        <v>101.7</v>
      </c>
      <c r="G30" s="199">
        <v>99.5</v>
      </c>
      <c r="H30" s="199">
        <v>101.6</v>
      </c>
      <c r="I30" s="199">
        <v>100</v>
      </c>
      <c r="J30" s="199">
        <v>102.8</v>
      </c>
      <c r="K30" s="199">
        <v>98.7</v>
      </c>
      <c r="L30" s="42">
        <v>604.29999999999995</v>
      </c>
      <c r="M30" s="231">
        <v>25</v>
      </c>
      <c r="N30" s="238" t="s">
        <v>20</v>
      </c>
    </row>
    <row r="31" spans="1:15" s="41" customFormat="1">
      <c r="A31" s="38">
        <v>6</v>
      </c>
      <c r="B31" s="55" t="s">
        <v>453</v>
      </c>
      <c r="C31" s="55" t="s">
        <v>454</v>
      </c>
      <c r="D31" s="58">
        <v>1998</v>
      </c>
      <c r="E31" s="41" t="s">
        <v>136</v>
      </c>
      <c r="F31" s="198">
        <v>99.3</v>
      </c>
      <c r="G31" s="198">
        <v>100.6</v>
      </c>
      <c r="H31" s="198">
        <v>99.2</v>
      </c>
      <c r="I31" s="198">
        <v>99.5</v>
      </c>
      <c r="J31" s="198">
        <v>100.9</v>
      </c>
      <c r="K31" s="198">
        <v>102</v>
      </c>
      <c r="L31" s="197">
        <v>601.5</v>
      </c>
      <c r="M31" s="231">
        <v>20</v>
      </c>
      <c r="N31" s="61" t="s">
        <v>21</v>
      </c>
    </row>
    <row r="32" spans="1:15" s="41" customFormat="1" ht="13.5" customHeight="1">
      <c r="A32" s="38">
        <v>7</v>
      </c>
      <c r="B32" s="54" t="s">
        <v>442</v>
      </c>
      <c r="C32" s="54" t="s">
        <v>448</v>
      </c>
      <c r="D32" s="40">
        <v>2004</v>
      </c>
      <c r="E32" s="41" t="s">
        <v>140</v>
      </c>
      <c r="F32" s="199">
        <v>98.2</v>
      </c>
      <c r="G32" s="199">
        <v>103.1</v>
      </c>
      <c r="H32" s="199">
        <v>98.9</v>
      </c>
      <c r="I32" s="199">
        <v>100.8</v>
      </c>
      <c r="J32" s="199">
        <v>99.3</v>
      </c>
      <c r="K32" s="199">
        <v>99.2</v>
      </c>
      <c r="L32" s="42">
        <v>599.5</v>
      </c>
      <c r="M32" s="231">
        <v>22</v>
      </c>
      <c r="N32" s="61" t="s">
        <v>21</v>
      </c>
    </row>
    <row r="33" spans="1:14" s="41" customFormat="1" ht="13.5" customHeight="1">
      <c r="A33" s="38">
        <v>8</v>
      </c>
      <c r="B33" s="54" t="s">
        <v>67</v>
      </c>
      <c r="C33" s="54" t="s">
        <v>68</v>
      </c>
      <c r="D33" s="40">
        <v>2000</v>
      </c>
      <c r="E33" s="41" t="s">
        <v>165</v>
      </c>
      <c r="F33" s="199">
        <v>101</v>
      </c>
      <c r="G33" s="199">
        <v>99.6</v>
      </c>
      <c r="H33" s="199">
        <v>98.5</v>
      </c>
      <c r="I33" s="199">
        <v>96.7</v>
      </c>
      <c r="J33" s="199">
        <v>101.2</v>
      </c>
      <c r="K33" s="199">
        <v>100.8</v>
      </c>
      <c r="L33" s="42">
        <v>597.79999999999995</v>
      </c>
      <c r="M33" s="231">
        <v>22</v>
      </c>
      <c r="N33" s="61" t="s">
        <v>21</v>
      </c>
    </row>
    <row r="34" spans="1:14" s="41" customFormat="1" ht="13.5" customHeight="1">
      <c r="A34" s="38">
        <v>9</v>
      </c>
      <c r="B34" s="54" t="s">
        <v>444</v>
      </c>
      <c r="C34" s="54" t="s">
        <v>401</v>
      </c>
      <c r="D34" s="40">
        <v>2000</v>
      </c>
      <c r="E34" s="41" t="s">
        <v>139</v>
      </c>
      <c r="F34" s="199">
        <v>100.7</v>
      </c>
      <c r="G34" s="199">
        <v>98.9</v>
      </c>
      <c r="H34" s="199">
        <v>102.1</v>
      </c>
      <c r="I34" s="199">
        <v>100.1</v>
      </c>
      <c r="J34" s="199">
        <v>100</v>
      </c>
      <c r="K34" s="199">
        <v>95.8</v>
      </c>
      <c r="L34" s="197">
        <v>597.6</v>
      </c>
      <c r="M34" s="231">
        <v>20</v>
      </c>
      <c r="N34" s="61" t="s">
        <v>21</v>
      </c>
    </row>
    <row r="35" spans="1:14" s="41" customFormat="1" ht="13.5" customHeight="1">
      <c r="A35" s="38">
        <v>10</v>
      </c>
      <c r="B35" s="54" t="s">
        <v>529</v>
      </c>
      <c r="C35" s="54" t="s">
        <v>530</v>
      </c>
      <c r="D35" s="40">
        <v>2000</v>
      </c>
      <c r="E35" s="41" t="s">
        <v>136</v>
      </c>
      <c r="F35" s="199">
        <v>98.1</v>
      </c>
      <c r="G35" s="199">
        <v>100.3</v>
      </c>
      <c r="H35" s="199">
        <v>99.5</v>
      </c>
      <c r="I35" s="199">
        <v>99.6</v>
      </c>
      <c r="J35" s="199">
        <v>97.9</v>
      </c>
      <c r="K35" s="199">
        <v>100.6</v>
      </c>
      <c r="L35" s="197">
        <v>596</v>
      </c>
      <c r="M35" s="231">
        <v>21</v>
      </c>
      <c r="N35" s="61" t="s">
        <v>21</v>
      </c>
    </row>
    <row r="36" spans="1:14" s="41" customFormat="1" ht="13.5" customHeight="1">
      <c r="A36" s="38">
        <v>11</v>
      </c>
      <c r="B36" s="54" t="s">
        <v>445</v>
      </c>
      <c r="C36" s="54" t="s">
        <v>446</v>
      </c>
      <c r="D36" s="40">
        <v>2000</v>
      </c>
      <c r="E36" s="41" t="s">
        <v>139</v>
      </c>
      <c r="F36" s="199">
        <v>97.2</v>
      </c>
      <c r="G36" s="199">
        <v>100.4</v>
      </c>
      <c r="H36" s="199">
        <v>101.3</v>
      </c>
      <c r="I36" s="199">
        <v>97.5</v>
      </c>
      <c r="J36" s="199">
        <v>99.3</v>
      </c>
      <c r="K36" s="199">
        <v>99.5</v>
      </c>
      <c r="L36" s="42">
        <v>595.20000000000005</v>
      </c>
      <c r="M36" s="231">
        <v>16</v>
      </c>
      <c r="N36" s="61" t="s">
        <v>21</v>
      </c>
    </row>
    <row r="37" spans="1:14" s="41" customFormat="1" ht="13.5" customHeight="1">
      <c r="A37" s="38">
        <v>12</v>
      </c>
      <c r="B37" s="54" t="s">
        <v>531</v>
      </c>
      <c r="C37" s="54" t="s">
        <v>532</v>
      </c>
      <c r="D37" s="40">
        <v>1998</v>
      </c>
      <c r="E37" s="41" t="s">
        <v>383</v>
      </c>
      <c r="F37" s="199">
        <v>97.4</v>
      </c>
      <c r="G37" s="199">
        <v>100.9</v>
      </c>
      <c r="H37" s="199">
        <v>96.7</v>
      </c>
      <c r="I37" s="199">
        <v>97.1</v>
      </c>
      <c r="J37" s="199">
        <v>103.4</v>
      </c>
      <c r="K37" s="199">
        <v>99.4</v>
      </c>
      <c r="L37" s="42">
        <v>594.9</v>
      </c>
      <c r="M37" s="231">
        <v>20</v>
      </c>
      <c r="N37" s="61" t="s">
        <v>21</v>
      </c>
    </row>
    <row r="38" spans="1:14" s="41" customFormat="1" ht="13.5" customHeight="1">
      <c r="A38" s="38">
        <v>13</v>
      </c>
      <c r="B38" s="54" t="s">
        <v>449</v>
      </c>
      <c r="C38" s="54" t="s">
        <v>450</v>
      </c>
      <c r="D38" s="40">
        <v>1998</v>
      </c>
      <c r="E38" s="41" t="s">
        <v>139</v>
      </c>
      <c r="F38" s="199">
        <v>97.8</v>
      </c>
      <c r="G38" s="199">
        <v>100.2</v>
      </c>
      <c r="H38" s="199">
        <v>98.2</v>
      </c>
      <c r="I38" s="199">
        <v>98.9</v>
      </c>
      <c r="J38" s="199">
        <v>99.7</v>
      </c>
      <c r="K38" s="199">
        <v>99.3</v>
      </c>
      <c r="L38" s="42">
        <v>594.1</v>
      </c>
      <c r="M38" s="231">
        <v>16</v>
      </c>
      <c r="N38" s="61" t="s">
        <v>21</v>
      </c>
    </row>
    <row r="39" spans="1:14" s="41" customFormat="1">
      <c r="A39" s="38">
        <v>14</v>
      </c>
      <c r="B39" s="54" t="s">
        <v>455</v>
      </c>
      <c r="C39" s="54" t="s">
        <v>456</v>
      </c>
      <c r="D39" s="40">
        <v>2002</v>
      </c>
      <c r="E39" s="41" t="s">
        <v>165</v>
      </c>
      <c r="F39" s="199">
        <v>100.8</v>
      </c>
      <c r="G39" s="199">
        <v>99.8</v>
      </c>
      <c r="H39" s="199">
        <v>100.4</v>
      </c>
      <c r="I39" s="199">
        <v>92.5</v>
      </c>
      <c r="J39" s="199">
        <v>101.9</v>
      </c>
      <c r="K39" s="199">
        <v>97.1</v>
      </c>
      <c r="L39" s="42">
        <v>592.5</v>
      </c>
      <c r="M39" s="231">
        <v>20</v>
      </c>
      <c r="N39" s="61" t="s">
        <v>21</v>
      </c>
    </row>
    <row r="40" spans="1:14" s="41" customFormat="1">
      <c r="A40" s="38">
        <v>15</v>
      </c>
      <c r="B40" s="54" t="s">
        <v>533</v>
      </c>
      <c r="C40" s="54" t="s">
        <v>534</v>
      </c>
      <c r="D40" s="40">
        <v>2004</v>
      </c>
      <c r="E40" s="41" t="s">
        <v>136</v>
      </c>
      <c r="F40" s="199">
        <v>97.9</v>
      </c>
      <c r="G40" s="199">
        <v>102.7</v>
      </c>
      <c r="H40" s="199">
        <v>98.4</v>
      </c>
      <c r="I40" s="199">
        <v>90.6</v>
      </c>
      <c r="J40" s="199">
        <v>101.9</v>
      </c>
      <c r="K40" s="199">
        <v>95.3</v>
      </c>
      <c r="L40" s="42">
        <v>586.79999999999995</v>
      </c>
      <c r="M40" s="231">
        <v>22</v>
      </c>
      <c r="N40" s="61" t="s">
        <v>21</v>
      </c>
    </row>
    <row r="41" spans="1:14" s="41" customFormat="1">
      <c r="A41" s="38">
        <v>16</v>
      </c>
      <c r="B41" s="54" t="s">
        <v>535</v>
      </c>
      <c r="C41" s="54" t="s">
        <v>536</v>
      </c>
      <c r="D41" s="40">
        <v>2000</v>
      </c>
      <c r="E41" s="41" t="s">
        <v>383</v>
      </c>
      <c r="F41" s="199">
        <v>94.1</v>
      </c>
      <c r="G41" s="199">
        <v>95.8</v>
      </c>
      <c r="H41" s="199">
        <v>99.6</v>
      </c>
      <c r="I41" s="199">
        <v>95.4</v>
      </c>
      <c r="J41" s="199">
        <v>100.6</v>
      </c>
      <c r="K41" s="199">
        <v>98.1</v>
      </c>
      <c r="L41" s="42">
        <v>583.6</v>
      </c>
      <c r="M41" s="231">
        <v>14</v>
      </c>
      <c r="N41" s="61" t="s">
        <v>27</v>
      </c>
    </row>
    <row r="42" spans="1:14">
      <c r="A42" s="38">
        <v>17</v>
      </c>
      <c r="B42" s="54" t="s">
        <v>537</v>
      </c>
      <c r="C42" s="54" t="s">
        <v>538</v>
      </c>
      <c r="D42" s="40">
        <v>2004</v>
      </c>
      <c r="E42" s="41" t="s">
        <v>136</v>
      </c>
      <c r="F42" s="199">
        <v>92.2</v>
      </c>
      <c r="G42" s="199">
        <v>99.9</v>
      </c>
      <c r="H42" s="199">
        <v>98.4</v>
      </c>
      <c r="I42" s="199">
        <v>95.9</v>
      </c>
      <c r="J42" s="199">
        <v>97.7</v>
      </c>
      <c r="K42" s="199">
        <v>97</v>
      </c>
      <c r="L42" s="42">
        <v>581.1</v>
      </c>
      <c r="M42" s="344">
        <v>17</v>
      </c>
      <c r="N42" s="61" t="s">
        <v>27</v>
      </c>
    </row>
    <row r="43" spans="1:14">
      <c r="A43" s="38">
        <v>18</v>
      </c>
      <c r="B43" s="54" t="s">
        <v>166</v>
      </c>
      <c r="C43" s="54" t="s">
        <v>167</v>
      </c>
      <c r="D43" s="40">
        <v>2004</v>
      </c>
      <c r="E43" s="41" t="s">
        <v>165</v>
      </c>
      <c r="F43" s="199">
        <v>89.9</v>
      </c>
      <c r="G43" s="199">
        <v>95.6</v>
      </c>
      <c r="H43" s="199">
        <v>96.8</v>
      </c>
      <c r="I43" s="199">
        <v>100.5</v>
      </c>
      <c r="J43" s="199">
        <v>96.7</v>
      </c>
      <c r="K43" s="199">
        <v>96.4</v>
      </c>
      <c r="L43" s="42">
        <v>575.9</v>
      </c>
      <c r="M43" s="345">
        <v>16</v>
      </c>
      <c r="N43" s="61" t="s">
        <v>27</v>
      </c>
    </row>
    <row r="44" spans="1:14">
      <c r="A44" s="38">
        <v>19</v>
      </c>
      <c r="B44" s="54" t="s">
        <v>539</v>
      </c>
      <c r="C44" s="54" t="s">
        <v>540</v>
      </c>
      <c r="D44" s="40">
        <v>2004</v>
      </c>
      <c r="E44" s="41" t="s">
        <v>383</v>
      </c>
      <c r="F44" s="199">
        <v>96.3</v>
      </c>
      <c r="G44" s="199">
        <v>96.3</v>
      </c>
      <c r="H44" s="199">
        <v>96</v>
      </c>
      <c r="I44" s="199">
        <v>94.8</v>
      </c>
      <c r="J44" s="199">
        <v>90.7</v>
      </c>
      <c r="K44" s="199">
        <v>96.6</v>
      </c>
      <c r="L44" s="42">
        <v>570.70000000000005</v>
      </c>
      <c r="M44" s="344">
        <v>12</v>
      </c>
      <c r="N44" s="61" t="s">
        <v>27</v>
      </c>
    </row>
    <row r="45" spans="1:14">
      <c r="A45" s="38">
        <v>20</v>
      </c>
      <c r="B45" s="54" t="s">
        <v>541</v>
      </c>
      <c r="C45" s="54" t="s">
        <v>382</v>
      </c>
      <c r="D45" s="40">
        <v>2002</v>
      </c>
      <c r="E45" s="41" t="s">
        <v>383</v>
      </c>
      <c r="F45" s="199">
        <v>99.8</v>
      </c>
      <c r="G45" s="199">
        <v>97.6</v>
      </c>
      <c r="H45" s="199">
        <v>95.4</v>
      </c>
      <c r="I45" s="199">
        <v>89.1</v>
      </c>
      <c r="J45" s="199">
        <v>90.4</v>
      </c>
      <c r="K45" s="199">
        <v>94.6</v>
      </c>
      <c r="L45" s="42">
        <v>566.9</v>
      </c>
      <c r="M45" s="344">
        <v>8</v>
      </c>
      <c r="N45" s="61" t="s">
        <v>27</v>
      </c>
    </row>
    <row r="46" spans="1:14">
      <c r="A46" s="38">
        <v>21</v>
      </c>
      <c r="B46" s="54" t="s">
        <v>459</v>
      </c>
      <c r="C46" s="54" t="s">
        <v>460</v>
      </c>
      <c r="D46" s="40">
        <v>2000</v>
      </c>
      <c r="E46" s="41" t="s">
        <v>145</v>
      </c>
      <c r="F46" s="199">
        <v>91.4</v>
      </c>
      <c r="G46" s="199">
        <v>93.4</v>
      </c>
      <c r="H46" s="199">
        <v>96.8</v>
      </c>
      <c r="I46" s="199">
        <v>86.3</v>
      </c>
      <c r="J46" s="199">
        <v>90</v>
      </c>
      <c r="K46" s="199">
        <v>87.6</v>
      </c>
      <c r="L46" s="42">
        <v>545.5</v>
      </c>
      <c r="M46" s="344">
        <v>5</v>
      </c>
      <c r="N46" s="61"/>
    </row>
    <row r="47" spans="1:14">
      <c r="A47" s="38">
        <v>22</v>
      </c>
      <c r="B47" s="54" t="s">
        <v>542</v>
      </c>
      <c r="C47" s="54" t="s">
        <v>543</v>
      </c>
      <c r="D47" s="40">
        <v>2001</v>
      </c>
      <c r="E47" s="41" t="s">
        <v>145</v>
      </c>
      <c r="F47" s="199">
        <v>87.7</v>
      </c>
      <c r="G47" s="199">
        <v>87.6</v>
      </c>
      <c r="H47" s="199">
        <v>80.8</v>
      </c>
      <c r="I47" s="199">
        <v>89.7</v>
      </c>
      <c r="J47" s="199">
        <v>97.4</v>
      </c>
      <c r="K47" s="199">
        <v>90.8</v>
      </c>
      <c r="L47" s="197">
        <v>534</v>
      </c>
      <c r="M47" s="344">
        <v>1</v>
      </c>
      <c r="N47" s="61"/>
    </row>
    <row r="48" spans="1:14">
      <c r="M48" s="61"/>
    </row>
    <row r="49" spans="1:14" ht="21">
      <c r="A49" s="388" t="s">
        <v>212</v>
      </c>
      <c r="B49" s="388"/>
      <c r="C49" s="388"/>
      <c r="D49" s="388"/>
      <c r="E49" s="388"/>
      <c r="F49" s="388"/>
      <c r="G49" s="388"/>
      <c r="H49" s="388"/>
      <c r="I49" s="388"/>
      <c r="J49" s="388"/>
      <c r="K49" s="388"/>
      <c r="L49" s="388"/>
      <c r="M49" s="388"/>
      <c r="N49" s="388"/>
    </row>
    <row r="50" spans="1:14" ht="21">
      <c r="A50" s="353"/>
      <c r="B50" s="353"/>
      <c r="C50" s="353"/>
      <c r="D50" s="353"/>
      <c r="E50" s="353"/>
      <c r="F50" s="353"/>
      <c r="G50" s="353"/>
      <c r="H50" s="353"/>
      <c r="I50" s="353"/>
      <c r="J50" s="353"/>
      <c r="K50" s="353"/>
      <c r="L50" s="353"/>
      <c r="M50" s="353"/>
      <c r="N50" s="353"/>
    </row>
    <row r="51" spans="1:14" ht="15.6">
      <c r="A51" s="386" t="s">
        <v>11</v>
      </c>
      <c r="B51" s="386"/>
      <c r="C51" s="386"/>
      <c r="D51" s="7"/>
      <c r="E51" s="8"/>
      <c r="F51" s="7"/>
      <c r="G51" s="7"/>
      <c r="H51" s="7"/>
      <c r="I51" s="7"/>
      <c r="J51" s="9"/>
      <c r="L51" s="70" t="s">
        <v>221</v>
      </c>
      <c r="M51" s="36"/>
      <c r="N51" s="36"/>
    </row>
    <row r="52" spans="1:14">
      <c r="A52" s="38"/>
      <c r="B52" s="39"/>
      <c r="C52" s="39"/>
      <c r="D52" s="40"/>
      <c r="E52" s="41"/>
      <c r="F52" s="40"/>
      <c r="G52" s="38"/>
      <c r="H52" s="38"/>
      <c r="I52" s="38"/>
      <c r="J52" s="38"/>
      <c r="K52" s="38"/>
      <c r="L52" s="42"/>
      <c r="M52" s="38"/>
      <c r="N52" s="38"/>
    </row>
    <row r="53" spans="1:14" ht="15.6">
      <c r="A53" s="165" t="s">
        <v>49</v>
      </c>
      <c r="B53" s="165"/>
      <c r="C53" s="165"/>
      <c r="D53" s="165"/>
      <c r="E53" s="340" t="s">
        <v>185</v>
      </c>
      <c r="F53" s="290"/>
      <c r="G53" s="7"/>
      <c r="H53" s="13"/>
      <c r="I53" s="7"/>
      <c r="J53" s="14"/>
      <c r="K53" s="7"/>
      <c r="L53" s="7"/>
      <c r="M53" s="15"/>
      <c r="N53" s="15"/>
    </row>
    <row r="54" spans="1:14">
      <c r="A54" s="195"/>
      <c r="B54" s="195"/>
      <c r="C54" s="195"/>
      <c r="D54" s="195"/>
      <c r="E54" s="195"/>
      <c r="F54" s="195"/>
      <c r="G54" s="41"/>
      <c r="H54" s="41"/>
      <c r="I54" s="41"/>
      <c r="J54" s="41"/>
      <c r="K54" s="41"/>
      <c r="L54" s="41"/>
      <c r="M54" s="41"/>
      <c r="N54" s="41"/>
    </row>
    <row r="55" spans="1:14">
      <c r="A55" s="333" t="s">
        <v>23</v>
      </c>
      <c r="B55" s="384" t="s">
        <v>24</v>
      </c>
      <c r="C55" s="384"/>
      <c r="D55" s="335" t="s">
        <v>14</v>
      </c>
      <c r="E55" s="155" t="s">
        <v>69</v>
      </c>
      <c r="F55" s="396" t="s">
        <v>25</v>
      </c>
      <c r="G55" s="396"/>
      <c r="H55" s="396"/>
      <c r="I55" s="396"/>
      <c r="J55" s="396"/>
      <c r="K55" s="396"/>
      <c r="L55" s="335" t="s">
        <v>26</v>
      </c>
      <c r="M55" s="335" t="s">
        <v>54</v>
      </c>
      <c r="N55" s="335"/>
    </row>
    <row r="56" spans="1:14">
      <c r="A56" s="46"/>
      <c r="B56" s="47"/>
      <c r="C56" s="47"/>
      <c r="D56" s="336"/>
      <c r="E56" s="49"/>
      <c r="F56" s="336"/>
      <c r="G56" s="336"/>
      <c r="H56" s="336"/>
      <c r="I56" s="336"/>
      <c r="J56" s="336"/>
      <c r="K56" s="336"/>
      <c r="L56" s="336"/>
      <c r="M56" s="43"/>
      <c r="N56" s="43"/>
    </row>
    <row r="57" spans="1:14">
      <c r="A57" s="38">
        <v>1</v>
      </c>
      <c r="B57" s="132" t="s">
        <v>468</v>
      </c>
      <c r="C57" s="132" t="s">
        <v>474</v>
      </c>
      <c r="D57" s="58">
        <v>1993</v>
      </c>
      <c r="E57" s="41" t="s">
        <v>140</v>
      </c>
      <c r="F57" s="342">
        <v>99</v>
      </c>
      <c r="G57" s="342">
        <v>97</v>
      </c>
      <c r="H57" s="342">
        <v>98</v>
      </c>
      <c r="I57" s="342">
        <v>97</v>
      </c>
      <c r="J57" s="342">
        <v>99</v>
      </c>
      <c r="K57" s="342">
        <v>99</v>
      </c>
      <c r="L57" s="196">
        <v>589</v>
      </c>
      <c r="M57" s="231">
        <v>34</v>
      </c>
      <c r="N57" s="238"/>
    </row>
    <row r="58" spans="1:14">
      <c r="A58" s="38">
        <v>2</v>
      </c>
      <c r="B58" s="341" t="s">
        <v>468</v>
      </c>
      <c r="C58" s="341" t="s">
        <v>469</v>
      </c>
      <c r="D58" s="56">
        <v>1994</v>
      </c>
      <c r="E58" s="41" t="s">
        <v>140</v>
      </c>
      <c r="F58" s="342">
        <v>97</v>
      </c>
      <c r="G58" s="342">
        <v>96</v>
      </c>
      <c r="H58" s="342">
        <v>97</v>
      </c>
      <c r="I58" s="342">
        <v>96</v>
      </c>
      <c r="J58" s="342">
        <v>98</v>
      </c>
      <c r="K58" s="342">
        <v>99</v>
      </c>
      <c r="L58" s="196">
        <v>583</v>
      </c>
      <c r="M58" s="231">
        <v>29</v>
      </c>
      <c r="N58" s="238"/>
    </row>
    <row r="59" spans="1:14">
      <c r="A59" s="38">
        <v>3</v>
      </c>
      <c r="B59" s="341" t="s">
        <v>461</v>
      </c>
      <c r="C59" s="341" t="s">
        <v>462</v>
      </c>
      <c r="D59" s="56">
        <v>1968</v>
      </c>
      <c r="E59" s="41" t="s">
        <v>133</v>
      </c>
      <c r="F59" s="342">
        <v>96</v>
      </c>
      <c r="G59" s="342">
        <v>96</v>
      </c>
      <c r="H59" s="342">
        <v>96</v>
      </c>
      <c r="I59" s="342">
        <v>98</v>
      </c>
      <c r="J59" s="342">
        <v>96</v>
      </c>
      <c r="K59" s="342">
        <v>100</v>
      </c>
      <c r="L59" s="196">
        <v>582</v>
      </c>
      <c r="M59" s="231">
        <v>31</v>
      </c>
      <c r="N59" s="238"/>
    </row>
    <row r="60" spans="1:14">
      <c r="A60" s="38">
        <v>4</v>
      </c>
      <c r="B60" s="54" t="s">
        <v>463</v>
      </c>
      <c r="C60" s="54" t="s">
        <v>464</v>
      </c>
      <c r="D60" s="56">
        <v>1994</v>
      </c>
      <c r="E60" s="41" t="s">
        <v>136</v>
      </c>
      <c r="F60" s="342">
        <v>99</v>
      </c>
      <c r="G60" s="342">
        <v>96</v>
      </c>
      <c r="H60" s="342">
        <v>97</v>
      </c>
      <c r="I60" s="342">
        <v>98</v>
      </c>
      <c r="J60" s="342">
        <v>97</v>
      </c>
      <c r="K60" s="342">
        <v>94</v>
      </c>
      <c r="L60" s="196">
        <v>581</v>
      </c>
      <c r="M60" s="231">
        <v>29</v>
      </c>
      <c r="N60" s="238"/>
    </row>
    <row r="61" spans="1:14">
      <c r="A61" s="38">
        <v>5</v>
      </c>
      <c r="B61" s="54" t="s">
        <v>60</v>
      </c>
      <c r="C61" s="54" t="s">
        <v>472</v>
      </c>
      <c r="D61" s="56">
        <v>1989</v>
      </c>
      <c r="E61" s="41" t="s">
        <v>473</v>
      </c>
      <c r="F61" s="342">
        <v>97</v>
      </c>
      <c r="G61" s="342">
        <v>98</v>
      </c>
      <c r="H61" s="342">
        <v>97</v>
      </c>
      <c r="I61" s="342">
        <v>97</v>
      </c>
      <c r="J61" s="342">
        <v>97</v>
      </c>
      <c r="K61" s="342">
        <v>94</v>
      </c>
      <c r="L61" s="196">
        <v>580</v>
      </c>
      <c r="M61" s="231">
        <v>26</v>
      </c>
      <c r="N61" s="238"/>
    </row>
    <row r="62" spans="1:14">
      <c r="A62" s="38">
        <v>6</v>
      </c>
      <c r="B62" s="54" t="s">
        <v>466</v>
      </c>
      <c r="C62" s="54" t="s">
        <v>467</v>
      </c>
      <c r="D62" s="56">
        <v>1969</v>
      </c>
      <c r="E62" s="41" t="s">
        <v>139</v>
      </c>
      <c r="F62" s="342">
        <v>95</v>
      </c>
      <c r="G62" s="342">
        <v>95</v>
      </c>
      <c r="H62" s="342">
        <v>95</v>
      </c>
      <c r="I62" s="342">
        <v>96</v>
      </c>
      <c r="J62" s="342">
        <v>98</v>
      </c>
      <c r="K62" s="342">
        <v>98</v>
      </c>
      <c r="L62" s="196">
        <v>577</v>
      </c>
      <c r="M62" s="231">
        <v>21</v>
      </c>
      <c r="N62" s="238"/>
    </row>
    <row r="63" spans="1:14">
      <c r="A63" s="38">
        <v>7</v>
      </c>
      <c r="B63" s="54" t="s">
        <v>470</v>
      </c>
      <c r="C63" s="54" t="s">
        <v>471</v>
      </c>
      <c r="D63" s="56">
        <v>1997</v>
      </c>
      <c r="E63" s="41" t="s">
        <v>136</v>
      </c>
      <c r="F63" s="342">
        <v>95</v>
      </c>
      <c r="G63" s="342">
        <v>94</v>
      </c>
      <c r="H63" s="342">
        <v>95</v>
      </c>
      <c r="I63" s="342">
        <v>94</v>
      </c>
      <c r="J63" s="342">
        <v>97</v>
      </c>
      <c r="K63" s="342">
        <v>99</v>
      </c>
      <c r="L63" s="196">
        <v>574</v>
      </c>
      <c r="M63" s="231">
        <v>25</v>
      </c>
      <c r="N63" s="238"/>
    </row>
    <row r="64" spans="1:14">
      <c r="A64" s="38">
        <v>8</v>
      </c>
      <c r="B64" s="54" t="s">
        <v>516</v>
      </c>
      <c r="C64" s="54" t="s">
        <v>517</v>
      </c>
      <c r="D64" s="56">
        <v>1971</v>
      </c>
      <c r="E64" s="41" t="s">
        <v>139</v>
      </c>
      <c r="F64" s="342">
        <v>89</v>
      </c>
      <c r="G64" s="342">
        <v>95</v>
      </c>
      <c r="H64" s="342">
        <v>96</v>
      </c>
      <c r="I64" s="342">
        <v>98</v>
      </c>
      <c r="J64" s="342">
        <v>98</v>
      </c>
      <c r="K64" s="342">
        <v>96</v>
      </c>
      <c r="L64" s="196">
        <v>572</v>
      </c>
      <c r="M64" s="231">
        <v>20</v>
      </c>
      <c r="N64" s="238"/>
    </row>
    <row r="65" spans="1:14">
      <c r="A65" s="38">
        <v>9</v>
      </c>
      <c r="B65" s="54" t="s">
        <v>465</v>
      </c>
      <c r="C65" s="54" t="s">
        <v>456</v>
      </c>
      <c r="D65" s="56">
        <v>1995</v>
      </c>
      <c r="E65" s="41" t="s">
        <v>165</v>
      </c>
      <c r="F65" s="342">
        <v>93</v>
      </c>
      <c r="G65" s="342">
        <v>95</v>
      </c>
      <c r="H65" s="342">
        <v>96</v>
      </c>
      <c r="I65" s="342">
        <v>94</v>
      </c>
      <c r="J65" s="342">
        <v>96</v>
      </c>
      <c r="K65" s="342">
        <v>96</v>
      </c>
      <c r="L65" s="196">
        <v>570</v>
      </c>
      <c r="M65" s="231">
        <v>19</v>
      </c>
      <c r="N65" s="238"/>
    </row>
    <row r="66" spans="1:14">
      <c r="A66" s="38">
        <v>10</v>
      </c>
      <c r="B66" s="54" t="s">
        <v>525</v>
      </c>
      <c r="C66" s="54" t="s">
        <v>526</v>
      </c>
      <c r="D66" s="56">
        <v>1986</v>
      </c>
      <c r="E66" s="41" t="s">
        <v>383</v>
      </c>
      <c r="F66" s="342">
        <v>91</v>
      </c>
      <c r="G66" s="342">
        <v>93</v>
      </c>
      <c r="H66" s="342">
        <v>94</v>
      </c>
      <c r="I66" s="342">
        <v>93</v>
      </c>
      <c r="J66" s="342">
        <v>90</v>
      </c>
      <c r="K66" s="342">
        <v>95</v>
      </c>
      <c r="L66" s="196">
        <v>556</v>
      </c>
      <c r="M66" s="231">
        <v>12</v>
      </c>
      <c r="N66" s="238"/>
    </row>
    <row r="67" spans="1:14">
      <c r="A67" s="38">
        <v>11</v>
      </c>
      <c r="B67" s="54" t="s">
        <v>518</v>
      </c>
      <c r="C67" s="54" t="s">
        <v>519</v>
      </c>
      <c r="D67" s="56">
        <v>1983</v>
      </c>
      <c r="E67" s="41" t="s">
        <v>139</v>
      </c>
      <c r="F67" s="342">
        <v>92</v>
      </c>
      <c r="G67" s="342">
        <v>94</v>
      </c>
      <c r="H67" s="342">
        <v>93</v>
      </c>
      <c r="I67" s="342">
        <v>96</v>
      </c>
      <c r="J67" s="342">
        <v>90</v>
      </c>
      <c r="K67" s="342">
        <v>91</v>
      </c>
      <c r="L67" s="196">
        <v>556</v>
      </c>
      <c r="M67" s="231">
        <v>11</v>
      </c>
      <c r="N67" s="238"/>
    </row>
    <row r="68" spans="1:14">
      <c r="A68" s="38">
        <v>12</v>
      </c>
      <c r="B68" s="54" t="s">
        <v>475</v>
      </c>
      <c r="C68" s="54" t="s">
        <v>476</v>
      </c>
      <c r="D68" s="56">
        <v>1973</v>
      </c>
      <c r="E68" s="41" t="s">
        <v>145</v>
      </c>
      <c r="F68" s="342">
        <v>86</v>
      </c>
      <c r="G68" s="342">
        <v>92</v>
      </c>
      <c r="H68" s="342">
        <v>89</v>
      </c>
      <c r="I68" s="342">
        <v>91</v>
      </c>
      <c r="J68" s="342">
        <v>91</v>
      </c>
      <c r="K68" s="342">
        <v>93</v>
      </c>
      <c r="L68" s="196">
        <v>542</v>
      </c>
      <c r="M68" s="231">
        <v>10</v>
      </c>
      <c r="N68" s="238"/>
    </row>
    <row r="69" spans="1:14">
      <c r="A69" s="38"/>
      <c r="B69" s="54"/>
      <c r="C69" s="54"/>
      <c r="D69" s="56"/>
      <c r="E69" s="41"/>
      <c r="F69" s="40"/>
      <c r="G69" s="40"/>
      <c r="H69" s="40"/>
      <c r="I69" s="40"/>
      <c r="J69" s="40"/>
      <c r="K69" s="40"/>
      <c r="L69" s="42"/>
      <c r="M69" s="232"/>
      <c r="N69" s="232"/>
    </row>
    <row r="70" spans="1:14" ht="15.6">
      <c r="A70" s="165" t="s">
        <v>50</v>
      </c>
      <c r="B70" s="165"/>
      <c r="C70" s="165"/>
      <c r="D70" s="165"/>
      <c r="E70" s="340" t="s">
        <v>185</v>
      </c>
      <c r="F70" s="290"/>
      <c r="G70" s="7"/>
      <c r="H70" s="13"/>
      <c r="I70" s="7"/>
      <c r="J70" s="14"/>
      <c r="K70" s="7"/>
      <c r="L70" s="7"/>
      <c r="M70" s="15"/>
      <c r="N70" s="15"/>
    </row>
    <row r="71" spans="1:14">
      <c r="A71" s="46"/>
      <c r="B71" s="47"/>
      <c r="C71" s="47"/>
      <c r="D71" s="336"/>
      <c r="E71" s="49"/>
      <c r="F71" s="402"/>
      <c r="G71" s="402"/>
      <c r="H71" s="402"/>
      <c r="I71" s="402"/>
      <c r="J71" s="402"/>
      <c r="K71" s="402"/>
      <c r="L71" s="336"/>
      <c r="M71" s="50"/>
      <c r="N71" s="50"/>
    </row>
    <row r="72" spans="1:14">
      <c r="A72" s="333" t="s">
        <v>23</v>
      </c>
      <c r="B72" s="384" t="s">
        <v>24</v>
      </c>
      <c r="C72" s="384"/>
      <c r="D72" s="335" t="s">
        <v>14</v>
      </c>
      <c r="E72" s="155" t="s">
        <v>69</v>
      </c>
      <c r="F72" s="396" t="s">
        <v>25</v>
      </c>
      <c r="G72" s="396"/>
      <c r="H72" s="396"/>
      <c r="I72" s="396"/>
      <c r="J72" s="396"/>
      <c r="K72" s="396"/>
      <c r="L72" s="335" t="s">
        <v>26</v>
      </c>
      <c r="M72" s="335" t="s">
        <v>54</v>
      </c>
      <c r="N72" s="50"/>
    </row>
    <row r="73" spans="1:14">
      <c r="A73" s="46"/>
      <c r="B73" s="47"/>
      <c r="C73" s="47"/>
      <c r="D73" s="336"/>
      <c r="E73" s="49"/>
      <c r="F73" s="336"/>
      <c r="G73" s="336"/>
      <c r="H73" s="336"/>
      <c r="I73" s="336"/>
      <c r="J73" s="336"/>
      <c r="K73" s="336"/>
      <c r="L73" s="336"/>
      <c r="M73" s="43"/>
      <c r="N73" s="43"/>
    </row>
    <row r="74" spans="1:14">
      <c r="A74" s="38">
        <v>1</v>
      </c>
      <c r="B74" s="341" t="s">
        <v>451</v>
      </c>
      <c r="C74" s="341" t="s">
        <v>452</v>
      </c>
      <c r="D74" s="40">
        <v>1998</v>
      </c>
      <c r="E74" s="41" t="s">
        <v>163</v>
      </c>
      <c r="F74" s="342">
        <v>98</v>
      </c>
      <c r="G74" s="342">
        <v>99</v>
      </c>
      <c r="H74" s="342">
        <v>98</v>
      </c>
      <c r="I74" s="343">
        <v>98</v>
      </c>
      <c r="J74" s="342">
        <v>100</v>
      </c>
      <c r="K74" s="342">
        <v>97</v>
      </c>
      <c r="L74" s="196">
        <v>590</v>
      </c>
      <c r="M74" s="231">
        <v>35</v>
      </c>
      <c r="N74" s="238"/>
    </row>
    <row r="75" spans="1:14">
      <c r="A75" s="38">
        <v>2</v>
      </c>
      <c r="B75" s="341" t="s">
        <v>457</v>
      </c>
      <c r="C75" s="341" t="s">
        <v>458</v>
      </c>
      <c r="D75" s="40">
        <v>1998</v>
      </c>
      <c r="E75" s="41" t="s">
        <v>139</v>
      </c>
      <c r="F75" s="52">
        <v>98</v>
      </c>
      <c r="G75" s="52">
        <v>97</v>
      </c>
      <c r="H75" s="52">
        <v>99</v>
      </c>
      <c r="I75" s="52">
        <v>98</v>
      </c>
      <c r="J75" s="52">
        <v>96</v>
      </c>
      <c r="K75" s="52">
        <v>98</v>
      </c>
      <c r="L75" s="196">
        <v>586</v>
      </c>
      <c r="M75" s="231">
        <v>28</v>
      </c>
      <c r="N75" s="238"/>
    </row>
    <row r="76" spans="1:14">
      <c r="A76" s="38">
        <v>3</v>
      </c>
      <c r="B76" s="341" t="s">
        <v>61</v>
      </c>
      <c r="C76" s="341" t="s">
        <v>447</v>
      </c>
      <c r="D76" s="40">
        <v>2001</v>
      </c>
      <c r="E76" s="41" t="s">
        <v>140</v>
      </c>
      <c r="F76" s="342">
        <v>98</v>
      </c>
      <c r="G76" s="342">
        <v>94</v>
      </c>
      <c r="H76" s="342">
        <v>98</v>
      </c>
      <c r="I76" s="342">
        <v>94</v>
      </c>
      <c r="J76" s="342">
        <v>99</v>
      </c>
      <c r="K76" s="342">
        <v>98</v>
      </c>
      <c r="L76" s="196">
        <v>581</v>
      </c>
      <c r="M76" s="231">
        <v>31</v>
      </c>
      <c r="N76" s="238"/>
    </row>
    <row r="77" spans="1:14">
      <c r="A77" s="38">
        <v>4</v>
      </c>
      <c r="B77" s="54" t="s">
        <v>442</v>
      </c>
      <c r="C77" s="54" t="s">
        <v>443</v>
      </c>
      <c r="D77" s="40">
        <v>2001</v>
      </c>
      <c r="E77" s="41" t="s">
        <v>140</v>
      </c>
      <c r="F77" s="342">
        <v>95</v>
      </c>
      <c r="G77" s="342">
        <v>94</v>
      </c>
      <c r="H77" s="342">
        <v>98</v>
      </c>
      <c r="I77" s="342">
        <v>98</v>
      </c>
      <c r="J77" s="342">
        <v>99</v>
      </c>
      <c r="K77" s="342">
        <v>97</v>
      </c>
      <c r="L77" s="196">
        <v>581</v>
      </c>
      <c r="M77" s="231">
        <v>23</v>
      </c>
      <c r="N77" s="238"/>
    </row>
    <row r="78" spans="1:14">
      <c r="A78" s="38">
        <v>5</v>
      </c>
      <c r="B78" s="55" t="s">
        <v>527</v>
      </c>
      <c r="C78" s="55" t="s">
        <v>528</v>
      </c>
      <c r="D78" s="58">
        <v>2003</v>
      </c>
      <c r="E78" s="41" t="s">
        <v>136</v>
      </c>
      <c r="F78" s="52">
        <v>97</v>
      </c>
      <c r="G78" s="52">
        <v>94</v>
      </c>
      <c r="H78" s="52">
        <v>98</v>
      </c>
      <c r="I78" s="52">
        <v>95</v>
      </c>
      <c r="J78" s="52">
        <v>98</v>
      </c>
      <c r="K78" s="52">
        <v>95</v>
      </c>
      <c r="L78" s="196">
        <v>577</v>
      </c>
      <c r="M78" s="231">
        <v>25</v>
      </c>
      <c r="N78" s="238"/>
    </row>
    <row r="79" spans="1:14">
      <c r="A79" s="38">
        <v>6</v>
      </c>
      <c r="B79" s="54" t="s">
        <v>453</v>
      </c>
      <c r="C79" s="54" t="s">
        <v>454</v>
      </c>
      <c r="D79" s="40">
        <v>1998</v>
      </c>
      <c r="E79" s="41" t="s">
        <v>136</v>
      </c>
      <c r="F79" s="342">
        <v>93</v>
      </c>
      <c r="G79" s="342">
        <v>97</v>
      </c>
      <c r="H79" s="342">
        <v>95</v>
      </c>
      <c r="I79" s="342">
        <v>94</v>
      </c>
      <c r="J79" s="342">
        <v>97</v>
      </c>
      <c r="K79" s="342">
        <v>99</v>
      </c>
      <c r="L79" s="196">
        <v>575</v>
      </c>
      <c r="M79" s="231">
        <v>20</v>
      </c>
      <c r="N79" s="238"/>
    </row>
    <row r="80" spans="1:14">
      <c r="A80" s="38">
        <v>7</v>
      </c>
      <c r="B80" s="54" t="s">
        <v>67</v>
      </c>
      <c r="C80" s="54" t="s">
        <v>68</v>
      </c>
      <c r="D80" s="40">
        <v>2000</v>
      </c>
      <c r="E80" s="41" t="s">
        <v>165</v>
      </c>
      <c r="F80" s="342">
        <v>96</v>
      </c>
      <c r="G80" s="342">
        <v>97</v>
      </c>
      <c r="H80" s="342">
        <v>94</v>
      </c>
      <c r="I80" s="342">
        <v>92</v>
      </c>
      <c r="J80" s="342">
        <v>96</v>
      </c>
      <c r="K80" s="342">
        <v>96</v>
      </c>
      <c r="L80" s="196">
        <v>571</v>
      </c>
      <c r="M80" s="231">
        <v>22</v>
      </c>
      <c r="N80" s="238"/>
    </row>
    <row r="81" spans="1:14">
      <c r="A81" s="38">
        <v>8</v>
      </c>
      <c r="B81" s="54" t="s">
        <v>531</v>
      </c>
      <c r="C81" s="54" t="s">
        <v>532</v>
      </c>
      <c r="D81" s="40">
        <v>1998</v>
      </c>
      <c r="E81" s="41" t="s">
        <v>383</v>
      </c>
      <c r="F81" s="342">
        <v>94</v>
      </c>
      <c r="G81" s="342">
        <v>98</v>
      </c>
      <c r="H81" s="342">
        <v>93</v>
      </c>
      <c r="I81" s="342">
        <v>92</v>
      </c>
      <c r="J81" s="342">
        <v>99</v>
      </c>
      <c r="K81" s="342">
        <v>94</v>
      </c>
      <c r="L81" s="196">
        <v>570</v>
      </c>
      <c r="M81" s="231">
        <v>20</v>
      </c>
      <c r="N81" s="238"/>
    </row>
    <row r="82" spans="1:14">
      <c r="A82" s="38">
        <v>9</v>
      </c>
      <c r="B82" s="54" t="s">
        <v>442</v>
      </c>
      <c r="C82" s="54" t="s">
        <v>448</v>
      </c>
      <c r="D82" s="40">
        <v>2004</v>
      </c>
      <c r="E82" s="41" t="s">
        <v>140</v>
      </c>
      <c r="F82" s="342">
        <v>93</v>
      </c>
      <c r="G82" s="342">
        <v>98</v>
      </c>
      <c r="H82" s="342">
        <v>95</v>
      </c>
      <c r="I82" s="342">
        <v>94</v>
      </c>
      <c r="J82" s="342">
        <v>96</v>
      </c>
      <c r="K82" s="342">
        <v>93</v>
      </c>
      <c r="L82" s="196">
        <v>569</v>
      </c>
      <c r="M82" s="231">
        <v>22</v>
      </c>
      <c r="N82" s="238"/>
    </row>
    <row r="83" spans="1:14">
      <c r="A83" s="38">
        <v>10</v>
      </c>
      <c r="B83" s="54" t="s">
        <v>444</v>
      </c>
      <c r="C83" s="54" t="s">
        <v>401</v>
      </c>
      <c r="D83" s="40">
        <v>2000</v>
      </c>
      <c r="E83" s="41" t="s">
        <v>139</v>
      </c>
      <c r="F83" s="342">
        <v>97</v>
      </c>
      <c r="G83" s="342">
        <v>94</v>
      </c>
      <c r="H83" s="342">
        <v>95</v>
      </c>
      <c r="I83" s="342">
        <v>94</v>
      </c>
      <c r="J83" s="342">
        <v>95</v>
      </c>
      <c r="K83" s="342">
        <v>92</v>
      </c>
      <c r="L83" s="196">
        <v>567</v>
      </c>
      <c r="M83" s="231">
        <v>20</v>
      </c>
      <c r="N83" s="238"/>
    </row>
    <row r="84" spans="1:14">
      <c r="A84" s="38">
        <v>11</v>
      </c>
      <c r="B84" s="54" t="s">
        <v>529</v>
      </c>
      <c r="C84" s="54" t="s">
        <v>530</v>
      </c>
      <c r="D84" s="40">
        <v>2000</v>
      </c>
      <c r="E84" s="41" t="s">
        <v>136</v>
      </c>
      <c r="F84" s="342">
        <v>93</v>
      </c>
      <c r="G84" s="342">
        <v>96</v>
      </c>
      <c r="H84" s="342">
        <v>95</v>
      </c>
      <c r="I84" s="342">
        <v>94</v>
      </c>
      <c r="J84" s="342">
        <v>92</v>
      </c>
      <c r="K84" s="342">
        <v>96</v>
      </c>
      <c r="L84" s="196">
        <v>566</v>
      </c>
      <c r="M84" s="231">
        <v>21</v>
      </c>
      <c r="N84" s="61"/>
    </row>
    <row r="85" spans="1:14">
      <c r="A85" s="38">
        <v>12</v>
      </c>
      <c r="B85" s="54" t="s">
        <v>455</v>
      </c>
      <c r="C85" s="54" t="s">
        <v>456</v>
      </c>
      <c r="D85" s="40">
        <v>2002</v>
      </c>
      <c r="E85" s="41" t="s">
        <v>165</v>
      </c>
      <c r="F85" s="342">
        <v>97</v>
      </c>
      <c r="G85" s="342">
        <v>95</v>
      </c>
      <c r="H85" s="342">
        <v>96</v>
      </c>
      <c r="I85" s="342">
        <v>88</v>
      </c>
      <c r="J85" s="342">
        <v>97</v>
      </c>
      <c r="K85" s="342">
        <v>93</v>
      </c>
      <c r="L85" s="196">
        <v>566</v>
      </c>
      <c r="M85" s="231">
        <v>20</v>
      </c>
      <c r="N85" s="61"/>
    </row>
    <row r="86" spans="1:14">
      <c r="A86" s="38">
        <v>13</v>
      </c>
      <c r="B86" s="54" t="s">
        <v>445</v>
      </c>
      <c r="C86" s="54" t="s">
        <v>446</v>
      </c>
      <c r="D86" s="40">
        <v>2000</v>
      </c>
      <c r="E86" s="41" t="s">
        <v>139</v>
      </c>
      <c r="F86" s="342">
        <v>91</v>
      </c>
      <c r="G86" s="342">
        <v>97</v>
      </c>
      <c r="H86" s="342">
        <v>95</v>
      </c>
      <c r="I86" s="342">
        <v>93</v>
      </c>
      <c r="J86" s="342">
        <v>94</v>
      </c>
      <c r="K86" s="342">
        <v>95</v>
      </c>
      <c r="L86" s="196">
        <v>565</v>
      </c>
      <c r="M86" s="231">
        <v>16</v>
      </c>
      <c r="N86" s="61"/>
    </row>
    <row r="87" spans="1:14">
      <c r="A87" s="38">
        <v>14</v>
      </c>
      <c r="B87" s="54" t="s">
        <v>449</v>
      </c>
      <c r="C87" s="54" t="s">
        <v>450</v>
      </c>
      <c r="D87" s="40">
        <v>1998</v>
      </c>
      <c r="E87" s="41" t="s">
        <v>139</v>
      </c>
      <c r="F87" s="342">
        <v>92</v>
      </c>
      <c r="G87" s="342">
        <v>94</v>
      </c>
      <c r="H87" s="342">
        <v>94</v>
      </c>
      <c r="I87" s="342">
        <v>93</v>
      </c>
      <c r="J87" s="342">
        <v>95</v>
      </c>
      <c r="K87" s="342">
        <v>96</v>
      </c>
      <c r="L87" s="196">
        <v>564</v>
      </c>
      <c r="M87" s="231">
        <v>16</v>
      </c>
      <c r="N87" s="61"/>
    </row>
    <row r="88" spans="1:14">
      <c r="A88" s="38">
        <v>15</v>
      </c>
      <c r="B88" s="54" t="s">
        <v>533</v>
      </c>
      <c r="C88" s="54" t="s">
        <v>534</v>
      </c>
      <c r="D88" s="40">
        <v>2004</v>
      </c>
      <c r="E88" s="41" t="s">
        <v>136</v>
      </c>
      <c r="F88" s="342">
        <v>93</v>
      </c>
      <c r="G88" s="342">
        <v>98</v>
      </c>
      <c r="H88" s="342">
        <v>94</v>
      </c>
      <c r="I88" s="342">
        <v>85</v>
      </c>
      <c r="J88" s="342">
        <v>97</v>
      </c>
      <c r="K88" s="342">
        <v>92</v>
      </c>
      <c r="L88" s="196">
        <v>559</v>
      </c>
      <c r="M88" s="344">
        <v>22</v>
      </c>
      <c r="N88" s="61"/>
    </row>
    <row r="89" spans="1:14">
      <c r="A89" s="38">
        <v>16</v>
      </c>
      <c r="B89" s="54" t="s">
        <v>535</v>
      </c>
      <c r="C89" s="54" t="s">
        <v>536</v>
      </c>
      <c r="D89" s="40">
        <v>2000</v>
      </c>
      <c r="E89" s="41" t="s">
        <v>383</v>
      </c>
      <c r="F89" s="342">
        <v>90</v>
      </c>
      <c r="G89" s="342">
        <v>91</v>
      </c>
      <c r="H89" s="342">
        <v>95</v>
      </c>
      <c r="I89" s="342">
        <v>90</v>
      </c>
      <c r="J89" s="342">
        <v>96</v>
      </c>
      <c r="K89" s="342">
        <v>95</v>
      </c>
      <c r="L89" s="196">
        <v>557</v>
      </c>
      <c r="M89" s="345">
        <v>14</v>
      </c>
      <c r="N89" s="61"/>
    </row>
    <row r="90" spans="1:14">
      <c r="A90" s="38">
        <v>17</v>
      </c>
      <c r="B90" s="54" t="s">
        <v>537</v>
      </c>
      <c r="C90" s="54" t="s">
        <v>538</v>
      </c>
      <c r="D90" s="40">
        <v>2004</v>
      </c>
      <c r="E90" s="41" t="s">
        <v>136</v>
      </c>
      <c r="F90" s="342">
        <v>88</v>
      </c>
      <c r="G90" s="342">
        <v>94</v>
      </c>
      <c r="H90" s="342">
        <v>94</v>
      </c>
      <c r="I90" s="342">
        <v>91</v>
      </c>
      <c r="J90" s="342">
        <v>93</v>
      </c>
      <c r="K90" s="342">
        <v>92</v>
      </c>
      <c r="L90" s="196">
        <v>552</v>
      </c>
      <c r="M90" s="344">
        <v>17</v>
      </c>
      <c r="N90" s="61"/>
    </row>
    <row r="91" spans="1:14">
      <c r="A91" s="38">
        <v>18</v>
      </c>
      <c r="B91" s="54" t="s">
        <v>166</v>
      </c>
      <c r="C91" s="54" t="s">
        <v>167</v>
      </c>
      <c r="D91" s="40">
        <v>2004</v>
      </c>
      <c r="E91" s="41" t="s">
        <v>165</v>
      </c>
      <c r="F91" s="342">
        <v>86</v>
      </c>
      <c r="G91" s="342">
        <v>91</v>
      </c>
      <c r="H91" s="342">
        <v>91</v>
      </c>
      <c r="I91" s="342">
        <v>96</v>
      </c>
      <c r="J91" s="342">
        <v>92</v>
      </c>
      <c r="K91" s="342">
        <v>92</v>
      </c>
      <c r="L91" s="196">
        <v>548</v>
      </c>
      <c r="M91" s="344">
        <v>16</v>
      </c>
      <c r="N91" s="61"/>
    </row>
    <row r="92" spans="1:14">
      <c r="A92" s="38">
        <v>19</v>
      </c>
      <c r="B92" s="54" t="s">
        <v>541</v>
      </c>
      <c r="C92" s="54" t="s">
        <v>382</v>
      </c>
      <c r="D92" s="40">
        <v>2002</v>
      </c>
      <c r="E92" s="41" t="s">
        <v>383</v>
      </c>
      <c r="F92" s="342">
        <v>94</v>
      </c>
      <c r="G92" s="342">
        <v>95</v>
      </c>
      <c r="H92" s="342">
        <v>90</v>
      </c>
      <c r="I92" s="342">
        <v>86</v>
      </c>
      <c r="J92" s="342">
        <v>87</v>
      </c>
      <c r="K92" s="342">
        <v>92</v>
      </c>
      <c r="L92" s="196">
        <v>544</v>
      </c>
      <c r="M92" s="344">
        <v>8</v>
      </c>
      <c r="N92" s="61"/>
    </row>
    <row r="93" spans="1:14">
      <c r="A93" s="38">
        <v>20</v>
      </c>
      <c r="B93" s="54" t="s">
        <v>539</v>
      </c>
      <c r="C93" s="54" t="s">
        <v>540</v>
      </c>
      <c r="D93" s="40">
        <v>2004</v>
      </c>
      <c r="E93" s="41" t="s">
        <v>383</v>
      </c>
      <c r="F93" s="342">
        <v>91</v>
      </c>
      <c r="G93" s="342">
        <v>92</v>
      </c>
      <c r="H93" s="342">
        <v>90</v>
      </c>
      <c r="I93" s="342">
        <v>88</v>
      </c>
      <c r="J93" s="342">
        <v>85</v>
      </c>
      <c r="K93" s="342">
        <v>92</v>
      </c>
      <c r="L93" s="196">
        <v>538</v>
      </c>
      <c r="M93" s="344">
        <v>12</v>
      </c>
      <c r="N93" s="61"/>
    </row>
    <row r="94" spans="1:14">
      <c r="A94" s="38">
        <v>21</v>
      </c>
      <c r="B94" s="54" t="s">
        <v>459</v>
      </c>
      <c r="C94" s="54" t="s">
        <v>460</v>
      </c>
      <c r="D94" s="40">
        <v>2000</v>
      </c>
      <c r="E94" s="41" t="s">
        <v>145</v>
      </c>
      <c r="F94" s="342">
        <v>88</v>
      </c>
      <c r="G94" s="342">
        <v>90</v>
      </c>
      <c r="H94" s="342">
        <v>93</v>
      </c>
      <c r="I94" s="342">
        <v>80</v>
      </c>
      <c r="J94" s="342">
        <v>86</v>
      </c>
      <c r="K94" s="342">
        <v>83</v>
      </c>
      <c r="L94" s="196">
        <v>520</v>
      </c>
      <c r="M94" s="345">
        <v>5</v>
      </c>
      <c r="N94" s="61"/>
    </row>
    <row r="95" spans="1:14">
      <c r="A95" s="38">
        <v>22</v>
      </c>
      <c r="B95" s="54" t="s">
        <v>542</v>
      </c>
      <c r="C95" s="54" t="s">
        <v>543</v>
      </c>
      <c r="D95" s="40">
        <v>2001</v>
      </c>
      <c r="E95" s="41" t="s">
        <v>145</v>
      </c>
      <c r="F95" s="342">
        <v>82</v>
      </c>
      <c r="G95" s="342">
        <v>82</v>
      </c>
      <c r="H95" s="342">
        <v>78</v>
      </c>
      <c r="I95" s="342">
        <v>85</v>
      </c>
      <c r="J95" s="342">
        <v>95</v>
      </c>
      <c r="K95" s="342">
        <v>87</v>
      </c>
      <c r="L95" s="196">
        <v>509</v>
      </c>
      <c r="M95" s="345">
        <v>1</v>
      </c>
    </row>
  </sheetData>
  <sortState ref="B74:M94">
    <sortCondition descending="1" ref="L74:L94"/>
    <sortCondition descending="1" ref="M74:M94"/>
  </sortState>
  <mergeCells count="14">
    <mergeCell ref="B72:C72"/>
    <mergeCell ref="F72:K72"/>
    <mergeCell ref="A1:N1"/>
    <mergeCell ref="A3:C3"/>
    <mergeCell ref="F24:K24"/>
    <mergeCell ref="F7:K7"/>
    <mergeCell ref="F23:K23"/>
    <mergeCell ref="B7:C7"/>
    <mergeCell ref="B24:C24"/>
    <mergeCell ref="A49:N49"/>
    <mergeCell ref="A51:C51"/>
    <mergeCell ref="B55:C55"/>
    <mergeCell ref="F55:K55"/>
    <mergeCell ref="F71:K71"/>
  </mergeCells>
  <conditionalFormatting sqref="E2:K2 F3:I3">
    <cfRule type="cellIs" dxfId="19" priority="2" stopIfTrue="1" operator="equal">
      <formula>100</formula>
    </cfRule>
  </conditionalFormatting>
  <conditionalFormatting sqref="E50:K50 F51:I51">
    <cfRule type="cellIs" dxfId="18" priority="1" stopIfTrue="1" operator="equal">
      <formula>100</formula>
    </cfRule>
  </conditionalFormatting>
  <pageMargins left="0.51181102362204722" right="0.3543307086614173" top="0.6692913385826772" bottom="7.874015748031496E-2" header="0" footer="0"/>
  <pageSetup paperSize="9" scale="82" fitToHeight="0" orientation="portrait" r:id="rId1"/>
  <rowBreaks count="1" manualBreakCount="1">
    <brk id="48" max="16383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R42"/>
  <sheetViews>
    <sheetView zoomScaleNormal="100" workbookViewId="0">
      <selection activeCell="I20" sqref="I20"/>
    </sheetView>
  </sheetViews>
  <sheetFormatPr defaultRowHeight="14.4"/>
  <cols>
    <col min="1" max="1" width="7.33203125" customWidth="1"/>
    <col min="2" max="2" width="14.77734375" customWidth="1"/>
    <col min="3" max="3" width="13.5546875" customWidth="1"/>
    <col min="4" max="4" width="15.88671875" customWidth="1"/>
    <col min="9" max="9" width="14.109375" customWidth="1"/>
    <col min="14" max="14" width="12.6640625" bestFit="1" customWidth="1"/>
    <col min="15" max="15" width="11.6640625" bestFit="1" customWidth="1"/>
    <col min="16" max="16" width="14.88671875" bestFit="1" customWidth="1"/>
    <col min="17" max="17" width="12.44140625" bestFit="1" customWidth="1"/>
    <col min="18" max="18" width="9" bestFit="1" customWidth="1"/>
  </cols>
  <sheetData>
    <row r="1" spans="1:18" ht="21">
      <c r="A1" s="388" t="s">
        <v>212</v>
      </c>
      <c r="B1" s="388"/>
      <c r="C1" s="388"/>
      <c r="D1" s="388"/>
      <c r="E1" s="388"/>
      <c r="F1" s="388"/>
      <c r="G1" s="388"/>
      <c r="H1" s="388"/>
      <c r="I1" s="388"/>
      <c r="J1" s="115"/>
      <c r="K1" s="115"/>
      <c r="L1" s="115"/>
      <c r="M1" s="115"/>
      <c r="N1" s="115"/>
    </row>
    <row r="2" spans="1:18" ht="21">
      <c r="A2" s="256"/>
      <c r="B2" s="256"/>
      <c r="C2" s="256"/>
      <c r="D2" s="256"/>
      <c r="E2" s="256"/>
      <c r="F2" s="256"/>
      <c r="G2" s="256"/>
      <c r="H2" s="256"/>
      <c r="I2" s="256"/>
      <c r="J2" s="256"/>
      <c r="K2" s="256"/>
      <c r="L2" s="256"/>
      <c r="M2" s="256"/>
      <c r="N2" s="256"/>
    </row>
    <row r="3" spans="1:18" ht="15.6">
      <c r="A3" s="386" t="s">
        <v>11</v>
      </c>
      <c r="B3" s="386"/>
      <c r="C3" s="386"/>
      <c r="D3" s="7"/>
      <c r="E3" s="8"/>
      <c r="F3" s="7"/>
      <c r="G3" s="7"/>
      <c r="H3" s="70" t="s">
        <v>221</v>
      </c>
      <c r="J3" s="9"/>
      <c r="M3" s="36"/>
      <c r="N3" s="36"/>
    </row>
    <row r="4" spans="1:18">
      <c r="A4" s="38"/>
      <c r="B4" s="39"/>
      <c r="C4" s="39"/>
      <c r="D4" s="40"/>
      <c r="E4" s="41"/>
      <c r="F4" s="40"/>
      <c r="G4" s="38"/>
      <c r="H4" s="38"/>
      <c r="I4" s="38"/>
      <c r="J4" s="38"/>
      <c r="K4" s="38"/>
      <c r="L4" s="42"/>
      <c r="M4" s="38"/>
      <c r="N4" s="38"/>
    </row>
    <row r="5" spans="1:18" ht="15.6">
      <c r="A5" s="293" t="s">
        <v>113</v>
      </c>
      <c r="B5" s="293"/>
      <c r="C5" s="293"/>
      <c r="D5" s="293"/>
      <c r="G5" s="7"/>
      <c r="H5" s="7"/>
      <c r="I5" s="7"/>
      <c r="J5" s="7"/>
      <c r="K5" s="9"/>
      <c r="L5" s="260"/>
      <c r="M5" s="294"/>
      <c r="N5" s="315"/>
    </row>
    <row r="6" spans="1:18">
      <c r="G6" s="7"/>
      <c r="H6" s="7"/>
      <c r="I6" s="7"/>
      <c r="J6" s="7"/>
      <c r="K6" s="9"/>
    </row>
    <row r="7" spans="1:18">
      <c r="A7" s="400" t="s">
        <v>117</v>
      </c>
      <c r="B7" s="400"/>
      <c r="C7" s="290" t="s">
        <v>118</v>
      </c>
    </row>
    <row r="8" spans="1:18">
      <c r="A8" s="361"/>
      <c r="B8" s="361"/>
      <c r="C8" s="290"/>
    </row>
    <row r="9" spans="1:18">
      <c r="A9" s="320" t="s">
        <v>20</v>
      </c>
      <c r="B9" s="262" t="s">
        <v>477</v>
      </c>
      <c r="C9" t="s">
        <v>442</v>
      </c>
      <c r="D9" t="s">
        <v>443</v>
      </c>
      <c r="E9" s="61">
        <v>606.79999999999995</v>
      </c>
      <c r="F9" s="61"/>
      <c r="N9" s="36"/>
    </row>
    <row r="10" spans="1:18">
      <c r="A10" s="320"/>
      <c r="B10" s="262"/>
      <c r="C10" t="s">
        <v>468</v>
      </c>
      <c r="D10" t="s">
        <v>474</v>
      </c>
      <c r="E10" s="61">
        <v>616.1</v>
      </c>
      <c r="F10" s="320"/>
      <c r="N10" s="36"/>
    </row>
    <row r="11" spans="1:18">
      <c r="A11" s="320"/>
      <c r="B11" s="262"/>
      <c r="C11" t="s">
        <v>61</v>
      </c>
      <c r="D11" t="s">
        <v>447</v>
      </c>
      <c r="E11" s="61">
        <v>611.6</v>
      </c>
      <c r="F11" s="320">
        <v>1834.5</v>
      </c>
      <c r="N11" s="36"/>
    </row>
    <row r="12" spans="1:18">
      <c r="A12" s="320"/>
      <c r="B12" s="262"/>
      <c r="E12" s="61"/>
      <c r="F12" s="320"/>
      <c r="N12" s="36"/>
    </row>
    <row r="13" spans="1:18">
      <c r="A13" s="320" t="s">
        <v>21</v>
      </c>
      <c r="B13" s="262" t="s">
        <v>409</v>
      </c>
      <c r="C13" t="s">
        <v>463</v>
      </c>
      <c r="D13" t="s">
        <v>464</v>
      </c>
      <c r="E13" s="61">
        <v>609.5</v>
      </c>
      <c r="F13" s="320"/>
      <c r="N13" s="36"/>
    </row>
    <row r="14" spans="1:18">
      <c r="A14" s="320"/>
      <c r="B14" s="262"/>
      <c r="C14" t="s">
        <v>470</v>
      </c>
      <c r="D14" t="s">
        <v>471</v>
      </c>
      <c r="E14" s="61">
        <v>602.9</v>
      </c>
      <c r="F14" s="320"/>
      <c r="N14" s="314"/>
      <c r="O14" s="314"/>
      <c r="P14" s="314"/>
      <c r="Q14" s="314"/>
      <c r="R14" s="314"/>
    </row>
    <row r="15" spans="1:18">
      <c r="A15" s="320"/>
      <c r="B15" s="262"/>
      <c r="C15" t="s">
        <v>527</v>
      </c>
      <c r="D15" t="s">
        <v>528</v>
      </c>
      <c r="E15" s="61">
        <v>604.29999999999995</v>
      </c>
      <c r="F15" s="320">
        <v>1816.7</v>
      </c>
    </row>
    <row r="16" spans="1:18">
      <c r="A16" s="320"/>
      <c r="B16" s="262"/>
      <c r="E16" s="61"/>
      <c r="F16" s="320"/>
    </row>
    <row r="17" spans="1:6">
      <c r="A17" s="320" t="s">
        <v>27</v>
      </c>
      <c r="B17" s="262" t="s">
        <v>414</v>
      </c>
      <c r="C17" t="s">
        <v>516</v>
      </c>
      <c r="D17" t="s">
        <v>517</v>
      </c>
      <c r="E17" s="61">
        <v>599.1</v>
      </c>
      <c r="F17" s="320"/>
    </row>
    <row r="18" spans="1:6">
      <c r="A18" s="61"/>
      <c r="C18" t="s">
        <v>457</v>
      </c>
      <c r="D18" t="s">
        <v>458</v>
      </c>
      <c r="E18" s="338">
        <v>614</v>
      </c>
      <c r="F18" s="320"/>
    </row>
    <row r="19" spans="1:6">
      <c r="A19" s="61"/>
      <c r="C19" t="s">
        <v>449</v>
      </c>
      <c r="D19" t="s">
        <v>450</v>
      </c>
      <c r="E19" s="61">
        <v>594.1</v>
      </c>
      <c r="F19" s="320">
        <v>1807.2</v>
      </c>
    </row>
    <row r="20" spans="1:6">
      <c r="A20" s="61"/>
      <c r="E20" s="61"/>
      <c r="F20" s="320"/>
    </row>
    <row r="21" spans="1:6">
      <c r="A21" s="61">
        <v>4</v>
      </c>
      <c r="B21" t="s">
        <v>411</v>
      </c>
      <c r="C21" t="s">
        <v>445</v>
      </c>
      <c r="D21" t="s">
        <v>446</v>
      </c>
      <c r="E21" s="61">
        <v>595.20000000000005</v>
      </c>
      <c r="F21" s="320"/>
    </row>
    <row r="22" spans="1:6">
      <c r="A22" s="61"/>
      <c r="C22" t="s">
        <v>466</v>
      </c>
      <c r="D22" t="s">
        <v>467</v>
      </c>
      <c r="E22" s="61">
        <v>600.79999999999995</v>
      </c>
      <c r="F22" s="320"/>
    </row>
    <row r="23" spans="1:6">
      <c r="A23" s="61"/>
      <c r="C23" t="s">
        <v>444</v>
      </c>
      <c r="D23" t="s">
        <v>401</v>
      </c>
      <c r="E23" s="61">
        <v>597.6</v>
      </c>
      <c r="F23" s="320">
        <v>1793.6</v>
      </c>
    </row>
    <row r="24" spans="1:6">
      <c r="A24" s="61"/>
      <c r="E24" s="61"/>
      <c r="F24" s="320"/>
    </row>
    <row r="25" spans="1:6">
      <c r="A25" s="61">
        <v>5</v>
      </c>
      <c r="B25" t="s">
        <v>165</v>
      </c>
      <c r="C25" t="s">
        <v>455</v>
      </c>
      <c r="D25" t="s">
        <v>456</v>
      </c>
      <c r="E25" s="61">
        <v>592.5</v>
      </c>
      <c r="F25" s="320"/>
    </row>
    <row r="26" spans="1:6">
      <c r="A26" s="61"/>
      <c r="C26" t="s">
        <v>465</v>
      </c>
      <c r="D26" t="s">
        <v>456</v>
      </c>
      <c r="E26" s="61">
        <v>595.20000000000005</v>
      </c>
      <c r="F26" s="320"/>
    </row>
    <row r="27" spans="1:6">
      <c r="A27" s="61"/>
      <c r="C27" t="s">
        <v>67</v>
      </c>
      <c r="D27" t="s">
        <v>68</v>
      </c>
      <c r="E27" s="61">
        <v>597.79999999999995</v>
      </c>
      <c r="F27" s="320">
        <v>1785.5</v>
      </c>
    </row>
    <row r="28" spans="1:6">
      <c r="A28" s="61"/>
      <c r="E28" s="61"/>
      <c r="F28" s="320"/>
    </row>
    <row r="29" spans="1:6">
      <c r="A29" s="61">
        <v>6</v>
      </c>
      <c r="B29" t="s">
        <v>416</v>
      </c>
      <c r="C29" t="s">
        <v>453</v>
      </c>
      <c r="D29" t="s">
        <v>454</v>
      </c>
      <c r="E29" s="61">
        <v>601.5</v>
      </c>
      <c r="F29" s="320"/>
    </row>
    <row r="30" spans="1:6">
      <c r="A30" s="61"/>
      <c r="C30" t="s">
        <v>537</v>
      </c>
      <c r="D30" t="s">
        <v>538</v>
      </c>
      <c r="E30" s="61">
        <v>581.1</v>
      </c>
      <c r="F30" s="320"/>
    </row>
    <row r="31" spans="1:6">
      <c r="A31" s="61"/>
      <c r="C31" t="s">
        <v>533</v>
      </c>
      <c r="D31" t="s">
        <v>534</v>
      </c>
      <c r="E31" s="61">
        <v>586.79999999999995</v>
      </c>
      <c r="F31" s="320">
        <v>1769.4</v>
      </c>
    </row>
    <row r="32" spans="1:6">
      <c r="A32" s="61"/>
      <c r="E32" s="61"/>
      <c r="F32" s="320"/>
    </row>
    <row r="33" spans="1:6">
      <c r="A33" s="61">
        <v>7</v>
      </c>
      <c r="B33" t="s">
        <v>383</v>
      </c>
      <c r="C33" t="s">
        <v>525</v>
      </c>
      <c r="D33" t="s">
        <v>526</v>
      </c>
      <c r="E33" s="61">
        <v>581.5</v>
      </c>
      <c r="F33" s="320"/>
    </row>
    <row r="34" spans="1:6">
      <c r="A34" s="61"/>
      <c r="C34" t="s">
        <v>535</v>
      </c>
      <c r="D34" t="s">
        <v>536</v>
      </c>
      <c r="E34" s="61">
        <v>583.6</v>
      </c>
      <c r="F34" s="320"/>
    </row>
    <row r="35" spans="1:6">
      <c r="A35" s="61"/>
      <c r="C35" t="s">
        <v>531</v>
      </c>
      <c r="D35" t="s">
        <v>532</v>
      </c>
      <c r="E35" s="61">
        <v>594.9</v>
      </c>
      <c r="F35" s="381">
        <v>1760</v>
      </c>
    </row>
    <row r="36" spans="1:6">
      <c r="A36" s="61"/>
      <c r="E36" s="61"/>
      <c r="F36" s="320"/>
    </row>
    <row r="37" spans="1:6">
      <c r="A37" s="61">
        <v>8</v>
      </c>
      <c r="B37" t="s">
        <v>145</v>
      </c>
      <c r="C37" t="s">
        <v>542</v>
      </c>
      <c r="D37" t="s">
        <v>543</v>
      </c>
      <c r="E37" s="338">
        <v>534</v>
      </c>
      <c r="F37" s="320"/>
    </row>
    <row r="38" spans="1:6">
      <c r="A38" s="61"/>
      <c r="C38" t="s">
        <v>459</v>
      </c>
      <c r="D38" t="s">
        <v>460</v>
      </c>
      <c r="E38" s="61">
        <v>545.5</v>
      </c>
      <c r="F38" s="320"/>
    </row>
    <row r="39" spans="1:6">
      <c r="A39" s="61"/>
      <c r="C39" t="s">
        <v>475</v>
      </c>
      <c r="D39" t="s">
        <v>476</v>
      </c>
      <c r="E39" s="61">
        <v>574.1</v>
      </c>
      <c r="F39" s="320">
        <v>1653.6</v>
      </c>
    </row>
    <row r="40" spans="1:6">
      <c r="A40" s="61"/>
      <c r="E40" s="61"/>
      <c r="F40" s="320"/>
    </row>
    <row r="41" spans="1:6">
      <c r="A41" s="61"/>
      <c r="E41" s="61"/>
      <c r="F41" s="320"/>
    </row>
    <row r="42" spans="1:6">
      <c r="A42" s="61"/>
      <c r="E42" s="61"/>
      <c r="F42" s="320"/>
    </row>
  </sheetData>
  <mergeCells count="3">
    <mergeCell ref="A3:C3"/>
    <mergeCell ref="A7:B7"/>
    <mergeCell ref="A1:I1"/>
  </mergeCells>
  <conditionalFormatting sqref="E2:K2 F3:G3">
    <cfRule type="cellIs" dxfId="17" priority="2" stopIfTrue="1" operator="equal">
      <formula>100</formula>
    </cfRule>
  </conditionalFormatting>
  <conditionalFormatting sqref="G5:J6">
    <cfRule type="cellIs" dxfId="16" priority="1" stopIfTrue="1" operator="equal">
      <formula>100</formula>
    </cfRule>
  </conditionalFormatting>
  <pageMargins left="0.51181102362204722" right="0.3543307086614173" top="0.6692913385826772" bottom="7.874015748031496E-2" header="0" footer="0"/>
  <pageSetup paperSize="9" scale="93" orientation="portrait" r:id="rId1"/>
  <colBreaks count="1" manualBreakCount="1">
    <brk id="11" max="1048575" man="1"/>
  </col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X59"/>
  <sheetViews>
    <sheetView topLeftCell="A37" zoomScaleNormal="100" workbookViewId="0">
      <selection activeCell="S3" sqref="S3"/>
    </sheetView>
  </sheetViews>
  <sheetFormatPr defaultColWidth="9.109375" defaultRowHeight="14.4"/>
  <cols>
    <col min="1" max="1" width="5.109375" style="30" customWidth="1"/>
    <col min="2" max="2" width="13.33203125" style="30" customWidth="1"/>
    <col min="3" max="3" width="16.44140625" style="30" customWidth="1"/>
    <col min="4" max="4" width="7.44140625" style="30" customWidth="1"/>
    <col min="5" max="5" width="12.109375" style="29" customWidth="1"/>
    <col min="6" max="6" width="4.6640625" style="30" customWidth="1"/>
    <col min="7" max="7" width="3.6640625" style="30" customWidth="1"/>
    <col min="8" max="8" width="3.88671875" style="30" customWidth="1"/>
    <col min="9" max="9" width="6.77734375" style="30" customWidth="1"/>
    <col min="10" max="10" width="4.44140625" style="30" customWidth="1"/>
    <col min="11" max="11" width="3.5546875" style="30" customWidth="1"/>
    <col min="12" max="12" width="4.6640625" style="30" customWidth="1"/>
    <col min="13" max="13" width="5.88671875" style="30" customWidth="1"/>
    <col min="14" max="14" width="9" style="29" customWidth="1"/>
    <col min="15" max="15" width="5.109375" style="246" customWidth="1"/>
    <col min="16" max="16" width="5.5546875" style="29" customWidth="1"/>
    <col min="17" max="17" width="7.44140625" style="30" customWidth="1"/>
    <col min="18" max="18" width="6.88671875" style="73" customWidth="1"/>
    <col min="19" max="16384" width="9.109375" style="29"/>
  </cols>
  <sheetData>
    <row r="1" spans="1:24" s="3" customFormat="1" ht="25.5" customHeight="1">
      <c r="A1" s="388" t="s">
        <v>212</v>
      </c>
      <c r="B1" s="388"/>
      <c r="C1" s="388"/>
      <c r="D1" s="388"/>
      <c r="E1" s="388"/>
      <c r="F1" s="388"/>
      <c r="G1" s="388"/>
      <c r="H1" s="388"/>
      <c r="I1" s="388"/>
      <c r="J1" s="388"/>
      <c r="K1" s="388"/>
      <c r="L1" s="388"/>
      <c r="M1" s="388"/>
      <c r="N1" s="388"/>
      <c r="O1" s="388"/>
      <c r="P1" s="388"/>
      <c r="Q1" s="115"/>
      <c r="R1" s="2"/>
      <c r="S1" s="2"/>
      <c r="V1" s="4"/>
      <c r="W1" s="5"/>
      <c r="X1" s="2"/>
    </row>
    <row r="2" spans="1:24" s="3" customFormat="1" ht="16.2" customHeight="1">
      <c r="A2" s="256"/>
      <c r="B2" s="256"/>
      <c r="C2" s="256"/>
      <c r="D2" s="256"/>
      <c r="E2" s="256"/>
      <c r="F2" s="256"/>
      <c r="G2" s="256"/>
      <c r="H2" s="256"/>
      <c r="I2" s="256"/>
      <c r="J2" s="256"/>
      <c r="K2" s="256"/>
      <c r="L2" s="256"/>
      <c r="M2" s="256"/>
      <c r="N2" s="256"/>
      <c r="O2" s="244"/>
      <c r="P2" s="176"/>
      <c r="Q2" s="2"/>
      <c r="R2" s="2"/>
      <c r="S2" s="2"/>
      <c r="V2" s="4"/>
      <c r="W2" s="5"/>
      <c r="X2" s="2"/>
    </row>
    <row r="3" spans="1:24" s="9" customFormat="1" ht="15.6">
      <c r="A3" s="386" t="s">
        <v>11</v>
      </c>
      <c r="B3" s="386"/>
      <c r="C3" s="386"/>
      <c r="D3" s="7"/>
      <c r="E3" s="8"/>
      <c r="F3" s="7"/>
      <c r="G3" s="7"/>
      <c r="H3" s="7"/>
      <c r="I3" s="7"/>
      <c r="K3"/>
      <c r="M3" s="36"/>
      <c r="N3" s="70" t="s">
        <v>221</v>
      </c>
      <c r="O3" s="249"/>
      <c r="P3" s="70"/>
      <c r="S3" s="7"/>
      <c r="X3" s="7"/>
    </row>
    <row r="4" spans="1:24" s="9" customFormat="1" ht="15.6">
      <c r="A4" s="25"/>
      <c r="B4" s="25"/>
      <c r="C4" s="25"/>
      <c r="D4" s="7"/>
      <c r="E4" s="8"/>
      <c r="F4" s="7"/>
      <c r="G4" s="7"/>
      <c r="H4" s="7"/>
      <c r="I4" s="7"/>
      <c r="J4" s="7"/>
      <c r="K4" s="7"/>
      <c r="M4" s="70"/>
      <c r="N4" s="37"/>
      <c r="O4" s="249"/>
      <c r="P4" s="175"/>
      <c r="S4" s="7"/>
      <c r="X4" s="7"/>
    </row>
    <row r="5" spans="1:24" s="267" customFormat="1" ht="15.6">
      <c r="A5" s="174" t="s">
        <v>119</v>
      </c>
      <c r="B5" s="293"/>
      <c r="C5" s="293"/>
      <c r="D5" s="293"/>
      <c r="E5" s="361" t="s">
        <v>300</v>
      </c>
      <c r="F5" s="290" t="s">
        <v>301</v>
      </c>
      <c r="O5" s="271"/>
      <c r="P5" s="271"/>
    </row>
    <row r="6" spans="1:24" s="267" customFormat="1" ht="15.6">
      <c r="B6" s="260"/>
      <c r="O6" s="271"/>
      <c r="P6" s="271"/>
    </row>
    <row r="7" spans="1:24" s="267" customFormat="1" ht="15.6">
      <c r="A7" s="272" t="s">
        <v>35</v>
      </c>
      <c r="B7" s="392" t="s">
        <v>24</v>
      </c>
      <c r="C7" s="392"/>
      <c r="D7" s="273" t="s">
        <v>29</v>
      </c>
      <c r="E7" s="274" t="s">
        <v>69</v>
      </c>
      <c r="F7" s="317"/>
      <c r="G7" s="317"/>
      <c r="H7" s="317"/>
      <c r="I7" s="317"/>
      <c r="J7" s="317"/>
      <c r="K7" s="317"/>
      <c r="L7" s="317"/>
      <c r="M7" s="275"/>
      <c r="N7" s="295" t="s">
        <v>26</v>
      </c>
      <c r="O7" s="271"/>
      <c r="P7" s="271"/>
    </row>
    <row r="8" spans="1:24" s="267" customFormat="1" ht="15.6">
      <c r="A8" s="277" t="s">
        <v>20</v>
      </c>
      <c r="B8" s="129" t="s">
        <v>131</v>
      </c>
      <c r="C8" s="129" t="s">
        <v>132</v>
      </c>
      <c r="D8" s="114">
        <v>1993</v>
      </c>
      <c r="E8" s="129" t="s">
        <v>133</v>
      </c>
      <c r="F8" s="280">
        <v>4</v>
      </c>
      <c r="G8" s="280">
        <v>4</v>
      </c>
      <c r="H8" s="280">
        <v>1</v>
      </c>
      <c r="I8" s="280">
        <v>3</v>
      </c>
      <c r="J8" s="280">
        <v>3</v>
      </c>
      <c r="K8" s="280">
        <v>3</v>
      </c>
      <c r="L8" s="280">
        <v>3</v>
      </c>
      <c r="M8" s="280">
        <v>2</v>
      </c>
      <c r="N8" s="281">
        <f t="shared" ref="N8:N13" si="0">SUM(F8:M8)</f>
        <v>23</v>
      </c>
      <c r="O8" s="271"/>
      <c r="P8" s="271"/>
    </row>
    <row r="9" spans="1:24" s="267" customFormat="1" ht="15.6">
      <c r="A9" s="277" t="s">
        <v>21</v>
      </c>
      <c r="B9" s="129" t="s">
        <v>142</v>
      </c>
      <c r="C9" s="129" t="s">
        <v>143</v>
      </c>
      <c r="D9" s="114">
        <v>1977</v>
      </c>
      <c r="E9" s="129" t="s">
        <v>133</v>
      </c>
      <c r="F9" s="280">
        <v>3</v>
      </c>
      <c r="G9" s="280">
        <v>2</v>
      </c>
      <c r="H9" s="280">
        <v>2</v>
      </c>
      <c r="I9" s="280">
        <v>4</v>
      </c>
      <c r="J9" s="280">
        <v>4</v>
      </c>
      <c r="K9" s="280">
        <v>2</v>
      </c>
      <c r="L9" s="280">
        <v>2</v>
      </c>
      <c r="M9" s="280">
        <v>2</v>
      </c>
      <c r="N9" s="281">
        <f t="shared" si="0"/>
        <v>21</v>
      </c>
      <c r="O9" s="271"/>
      <c r="P9" s="271"/>
    </row>
    <row r="10" spans="1:24" s="267" customFormat="1" ht="15.6">
      <c r="A10" s="277" t="s">
        <v>27</v>
      </c>
      <c r="B10" s="129" t="s">
        <v>339</v>
      </c>
      <c r="C10" s="129" t="s">
        <v>421</v>
      </c>
      <c r="D10" s="114">
        <v>1977</v>
      </c>
      <c r="E10" s="129" t="s">
        <v>139</v>
      </c>
      <c r="F10" s="280">
        <v>4</v>
      </c>
      <c r="G10" s="280">
        <v>3</v>
      </c>
      <c r="H10" s="280">
        <v>0</v>
      </c>
      <c r="I10" s="280">
        <v>3</v>
      </c>
      <c r="J10" s="280">
        <v>1</v>
      </c>
      <c r="K10" s="280">
        <v>4</v>
      </c>
      <c r="L10" s="280">
        <v>2</v>
      </c>
      <c r="M10" s="280"/>
      <c r="N10" s="281">
        <f t="shared" si="0"/>
        <v>17</v>
      </c>
      <c r="O10" s="271"/>
      <c r="P10" s="271"/>
    </row>
    <row r="11" spans="1:24" s="267" customFormat="1" ht="15.6">
      <c r="A11" s="283">
        <v>4</v>
      </c>
      <c r="B11" s="129" t="s">
        <v>418</v>
      </c>
      <c r="C11" s="129" t="s">
        <v>419</v>
      </c>
      <c r="D11" s="114">
        <v>1993</v>
      </c>
      <c r="E11" s="129" t="s">
        <v>145</v>
      </c>
      <c r="F11" s="280">
        <v>4</v>
      </c>
      <c r="G11" s="280">
        <v>1</v>
      </c>
      <c r="H11" s="280">
        <v>2</v>
      </c>
      <c r="I11" s="280">
        <v>2</v>
      </c>
      <c r="J11" s="280">
        <v>3</v>
      </c>
      <c r="K11" s="280">
        <v>1</v>
      </c>
      <c r="L11" s="280"/>
      <c r="M11" s="280"/>
      <c r="N11" s="281">
        <f t="shared" si="0"/>
        <v>13</v>
      </c>
      <c r="O11" s="271"/>
      <c r="P11" s="271"/>
    </row>
    <row r="12" spans="1:24" s="267" customFormat="1" ht="15.6">
      <c r="A12" s="283">
        <v>5</v>
      </c>
      <c r="B12" s="129" t="s">
        <v>275</v>
      </c>
      <c r="C12" s="129" t="s">
        <v>276</v>
      </c>
      <c r="D12" s="114">
        <v>1983</v>
      </c>
      <c r="E12" s="129" t="s">
        <v>139</v>
      </c>
      <c r="F12" s="280">
        <v>2</v>
      </c>
      <c r="G12" s="280">
        <v>3</v>
      </c>
      <c r="H12" s="280">
        <v>3</v>
      </c>
      <c r="I12" s="280">
        <v>2</v>
      </c>
      <c r="J12" s="280">
        <v>0</v>
      </c>
      <c r="K12" s="280"/>
      <c r="L12" s="280"/>
      <c r="M12" s="280"/>
      <c r="N12" s="281">
        <f t="shared" si="0"/>
        <v>10</v>
      </c>
      <c r="O12" s="271"/>
      <c r="P12" s="271"/>
    </row>
    <row r="13" spans="1:24" s="267" customFormat="1" ht="15.6">
      <c r="A13" s="283">
        <v>6</v>
      </c>
      <c r="B13" s="129" t="s">
        <v>150</v>
      </c>
      <c r="C13" s="129" t="s">
        <v>151</v>
      </c>
      <c r="D13" s="114">
        <v>1982</v>
      </c>
      <c r="E13" s="129" t="s">
        <v>145</v>
      </c>
      <c r="F13" s="280">
        <v>1</v>
      </c>
      <c r="G13" s="280">
        <v>2</v>
      </c>
      <c r="H13" s="280">
        <v>1</v>
      </c>
      <c r="I13" s="280">
        <v>2</v>
      </c>
      <c r="J13" s="280"/>
      <c r="K13" s="280"/>
      <c r="L13" s="280"/>
      <c r="M13" s="280"/>
      <c r="N13" s="281">
        <f t="shared" si="0"/>
        <v>6</v>
      </c>
      <c r="O13" s="271"/>
      <c r="P13" s="271"/>
    </row>
    <row r="14" spans="1:24" s="267" customFormat="1" ht="12.6" customHeight="1">
      <c r="A14" s="260"/>
      <c r="B14" s="260"/>
      <c r="C14" s="260"/>
      <c r="E14" s="260"/>
      <c r="F14" s="260"/>
      <c r="G14" s="260"/>
      <c r="H14" s="260"/>
      <c r="I14" s="260"/>
      <c r="J14" s="260"/>
      <c r="K14" s="260"/>
      <c r="L14" s="260"/>
      <c r="N14" s="260"/>
      <c r="O14" s="271"/>
      <c r="P14" s="271"/>
    </row>
    <row r="15" spans="1:24" ht="15.6">
      <c r="A15" s="174" t="s">
        <v>42</v>
      </c>
      <c r="B15" s="174"/>
      <c r="C15" s="174"/>
      <c r="D15" s="174"/>
      <c r="E15" s="292" t="s">
        <v>298</v>
      </c>
      <c r="F15" s="290" t="s">
        <v>299</v>
      </c>
      <c r="G15" s="7"/>
      <c r="H15" s="13"/>
      <c r="I15" s="7"/>
      <c r="J15" s="14"/>
      <c r="K15" s="7"/>
      <c r="L15" s="7"/>
      <c r="M15" s="15"/>
      <c r="N15" s="16"/>
      <c r="O15" s="251"/>
      <c r="P15" s="16"/>
    </row>
    <row r="16" spans="1:24">
      <c r="A16" s="17"/>
      <c r="B16" s="17"/>
      <c r="C16" s="17"/>
      <c r="D16" s="17"/>
      <c r="E16" s="17"/>
    </row>
    <row r="17" spans="1:18" ht="13.8">
      <c r="A17" s="148" t="s">
        <v>35</v>
      </c>
      <c r="B17" s="389" t="s">
        <v>24</v>
      </c>
      <c r="C17" s="389"/>
      <c r="D17" s="152" t="s">
        <v>14</v>
      </c>
      <c r="E17" s="164" t="s">
        <v>69</v>
      </c>
      <c r="F17" s="151" t="s">
        <v>36</v>
      </c>
      <c r="G17" s="151" t="s">
        <v>21</v>
      </c>
      <c r="H17" s="151" t="s">
        <v>27</v>
      </c>
      <c r="I17" s="151" t="s">
        <v>26</v>
      </c>
      <c r="J17" s="151" t="s">
        <v>20</v>
      </c>
      <c r="K17" s="151" t="s">
        <v>21</v>
      </c>
      <c r="L17" s="151" t="s">
        <v>27</v>
      </c>
      <c r="M17" s="151" t="s">
        <v>26</v>
      </c>
      <c r="N17" s="164" t="s">
        <v>18</v>
      </c>
      <c r="O17" s="233" t="s">
        <v>54</v>
      </c>
      <c r="P17" s="151" t="s">
        <v>19</v>
      </c>
    </row>
    <row r="18" spans="1:18" ht="13.8">
      <c r="A18" s="119"/>
      <c r="B18" s="119"/>
      <c r="C18" s="118"/>
      <c r="D18" s="118"/>
      <c r="E18" s="120"/>
      <c r="F18" s="121"/>
      <c r="G18" s="121"/>
      <c r="H18" s="121"/>
      <c r="I18" s="121"/>
      <c r="J18" s="121"/>
      <c r="K18" s="121"/>
      <c r="L18" s="121"/>
      <c r="M18" s="121"/>
      <c r="N18" s="120"/>
      <c r="O18" s="121"/>
      <c r="P18" s="121"/>
    </row>
    <row r="19" spans="1:18" s="78" customFormat="1" ht="13.8">
      <c r="A19" s="122" t="s">
        <v>70</v>
      </c>
      <c r="B19" s="129" t="s">
        <v>131</v>
      </c>
      <c r="C19" s="129" t="s">
        <v>132</v>
      </c>
      <c r="D19" s="114">
        <v>1993</v>
      </c>
      <c r="E19" s="129" t="s">
        <v>133</v>
      </c>
      <c r="F19" s="114">
        <v>98</v>
      </c>
      <c r="G19" s="114">
        <v>99</v>
      </c>
      <c r="H19" s="114">
        <v>98</v>
      </c>
      <c r="I19" s="125">
        <v>295</v>
      </c>
      <c r="J19" s="114">
        <v>99</v>
      </c>
      <c r="K19" s="114">
        <v>96</v>
      </c>
      <c r="L19" s="114">
        <v>94</v>
      </c>
      <c r="M19" s="125">
        <v>289</v>
      </c>
      <c r="N19" s="125">
        <v>584</v>
      </c>
      <c r="O19" s="181">
        <v>25</v>
      </c>
      <c r="P19" s="144" t="s">
        <v>437</v>
      </c>
      <c r="Q19" s="383" t="s">
        <v>524</v>
      </c>
      <c r="R19" s="32"/>
    </row>
    <row r="20" spans="1:18" s="78" customFormat="1" ht="13.8">
      <c r="A20" s="122" t="s">
        <v>70</v>
      </c>
      <c r="B20" s="129" t="s">
        <v>142</v>
      </c>
      <c r="C20" s="129" t="s">
        <v>143</v>
      </c>
      <c r="D20" s="114">
        <v>1977</v>
      </c>
      <c r="E20" s="129" t="s">
        <v>133</v>
      </c>
      <c r="F20" s="114">
        <v>96</v>
      </c>
      <c r="G20" s="114">
        <v>99</v>
      </c>
      <c r="H20" s="114">
        <v>92</v>
      </c>
      <c r="I20" s="125">
        <v>287</v>
      </c>
      <c r="J20" s="114">
        <v>95</v>
      </c>
      <c r="K20" s="114">
        <v>86</v>
      </c>
      <c r="L20" s="114">
        <v>88</v>
      </c>
      <c r="M20" s="125">
        <v>269</v>
      </c>
      <c r="N20" s="125">
        <v>556</v>
      </c>
      <c r="O20" s="181">
        <v>13</v>
      </c>
      <c r="P20" s="144" t="s">
        <v>20</v>
      </c>
      <c r="R20" s="32"/>
    </row>
    <row r="21" spans="1:18" s="78" customFormat="1" ht="13.8">
      <c r="A21" s="122" t="s">
        <v>70</v>
      </c>
      <c r="B21" s="129" t="s">
        <v>339</v>
      </c>
      <c r="C21" s="129" t="s">
        <v>421</v>
      </c>
      <c r="D21" s="114">
        <v>1977</v>
      </c>
      <c r="E21" s="129" t="s">
        <v>139</v>
      </c>
      <c r="F21" s="114">
        <v>96</v>
      </c>
      <c r="G21" s="114">
        <v>96</v>
      </c>
      <c r="H21" s="114">
        <v>91</v>
      </c>
      <c r="I21" s="125">
        <v>283</v>
      </c>
      <c r="J21" s="114">
        <v>96</v>
      </c>
      <c r="K21" s="114">
        <v>94</v>
      </c>
      <c r="L21" s="114">
        <v>82</v>
      </c>
      <c r="M21" s="125">
        <v>272</v>
      </c>
      <c r="N21" s="125">
        <v>555</v>
      </c>
      <c r="O21" s="181">
        <v>14</v>
      </c>
      <c r="P21" s="144" t="s">
        <v>20</v>
      </c>
      <c r="R21" s="32"/>
    </row>
    <row r="22" spans="1:18" s="78" customFormat="1" ht="13.8">
      <c r="A22" s="122" t="s">
        <v>70</v>
      </c>
      <c r="B22" s="129" t="s">
        <v>275</v>
      </c>
      <c r="C22" s="129" t="s">
        <v>276</v>
      </c>
      <c r="D22" s="114">
        <v>1983</v>
      </c>
      <c r="E22" s="129" t="s">
        <v>139</v>
      </c>
      <c r="F22" s="114">
        <v>96</v>
      </c>
      <c r="G22" s="114">
        <v>94</v>
      </c>
      <c r="H22" s="114">
        <v>89</v>
      </c>
      <c r="I22" s="125">
        <v>279</v>
      </c>
      <c r="J22" s="114">
        <v>94</v>
      </c>
      <c r="K22" s="114">
        <v>97</v>
      </c>
      <c r="L22" s="114">
        <v>84</v>
      </c>
      <c r="M22" s="125">
        <v>275</v>
      </c>
      <c r="N22" s="125">
        <v>554</v>
      </c>
      <c r="O22" s="181">
        <v>12</v>
      </c>
      <c r="P22" s="144" t="s">
        <v>20</v>
      </c>
      <c r="R22" s="32"/>
    </row>
    <row r="23" spans="1:18" s="78" customFormat="1" ht="13.8">
      <c r="A23" s="122" t="s">
        <v>70</v>
      </c>
      <c r="B23" s="129" t="s">
        <v>150</v>
      </c>
      <c r="C23" s="129" t="s">
        <v>151</v>
      </c>
      <c r="D23" s="114">
        <v>1982</v>
      </c>
      <c r="E23" s="129" t="s">
        <v>145</v>
      </c>
      <c r="F23" s="114">
        <v>95</v>
      </c>
      <c r="G23" s="114">
        <v>93</v>
      </c>
      <c r="H23" s="114">
        <v>92</v>
      </c>
      <c r="I23" s="125">
        <v>280</v>
      </c>
      <c r="J23" s="114">
        <v>92</v>
      </c>
      <c r="K23" s="114">
        <v>91</v>
      </c>
      <c r="L23" s="114">
        <v>91</v>
      </c>
      <c r="M23" s="125">
        <v>274</v>
      </c>
      <c r="N23" s="125">
        <v>554</v>
      </c>
      <c r="O23" s="181">
        <v>4</v>
      </c>
      <c r="P23" s="144" t="s">
        <v>20</v>
      </c>
      <c r="R23" s="32"/>
    </row>
    <row r="24" spans="1:18" s="78" customFormat="1" ht="13.8">
      <c r="A24" s="122" t="s">
        <v>70</v>
      </c>
      <c r="B24" s="129" t="s">
        <v>418</v>
      </c>
      <c r="C24" s="129" t="s">
        <v>419</v>
      </c>
      <c r="D24" s="114">
        <v>1993</v>
      </c>
      <c r="E24" s="129" t="s">
        <v>145</v>
      </c>
      <c r="F24" s="114">
        <v>93</v>
      </c>
      <c r="G24" s="114">
        <v>93</v>
      </c>
      <c r="H24" s="114">
        <v>90</v>
      </c>
      <c r="I24" s="125">
        <v>276</v>
      </c>
      <c r="J24" s="114">
        <v>95</v>
      </c>
      <c r="K24" s="114">
        <v>94</v>
      </c>
      <c r="L24" s="114">
        <v>86</v>
      </c>
      <c r="M24" s="125">
        <v>275</v>
      </c>
      <c r="N24" s="125">
        <v>551</v>
      </c>
      <c r="O24" s="181">
        <v>9</v>
      </c>
      <c r="P24" s="144" t="s">
        <v>20</v>
      </c>
      <c r="R24" s="32"/>
    </row>
    <row r="25" spans="1:18" ht="13.8">
      <c r="A25" s="122">
        <v>7</v>
      </c>
      <c r="B25" s="129" t="s">
        <v>417</v>
      </c>
      <c r="C25" s="129" t="s">
        <v>164</v>
      </c>
      <c r="D25" s="114">
        <v>1961</v>
      </c>
      <c r="E25" s="129" t="s">
        <v>154</v>
      </c>
      <c r="F25" s="114">
        <v>96</v>
      </c>
      <c r="G25" s="114">
        <v>94</v>
      </c>
      <c r="H25" s="114">
        <v>89</v>
      </c>
      <c r="I25" s="125">
        <v>279</v>
      </c>
      <c r="J25" s="114">
        <v>93</v>
      </c>
      <c r="K25" s="114">
        <v>93</v>
      </c>
      <c r="L25" s="114">
        <v>83</v>
      </c>
      <c r="M25" s="125">
        <v>269</v>
      </c>
      <c r="N25" s="125">
        <v>548</v>
      </c>
      <c r="O25" s="181">
        <v>12</v>
      </c>
      <c r="P25" s="144" t="s">
        <v>21</v>
      </c>
      <c r="R25" s="30"/>
    </row>
    <row r="26" spans="1:18" ht="13.8">
      <c r="A26" s="122">
        <v>8</v>
      </c>
      <c r="B26" s="129" t="s">
        <v>134</v>
      </c>
      <c r="C26" s="129" t="s">
        <v>135</v>
      </c>
      <c r="D26" s="114">
        <v>1976</v>
      </c>
      <c r="E26" s="129" t="s">
        <v>136</v>
      </c>
      <c r="F26" s="114">
        <v>98</v>
      </c>
      <c r="G26" s="114">
        <v>95</v>
      </c>
      <c r="H26" s="114">
        <v>86</v>
      </c>
      <c r="I26" s="125">
        <v>279</v>
      </c>
      <c r="J26" s="114">
        <v>96</v>
      </c>
      <c r="K26" s="114">
        <v>95</v>
      </c>
      <c r="L26" s="114">
        <v>78</v>
      </c>
      <c r="M26" s="125">
        <v>269</v>
      </c>
      <c r="N26" s="125">
        <v>548</v>
      </c>
      <c r="O26" s="181">
        <v>12</v>
      </c>
      <c r="P26" s="144" t="s">
        <v>21</v>
      </c>
      <c r="R26" s="30"/>
    </row>
    <row r="27" spans="1:18" ht="13.8">
      <c r="A27" s="122">
        <v>9</v>
      </c>
      <c r="B27" s="129" t="s">
        <v>331</v>
      </c>
      <c r="C27" s="129" t="s">
        <v>546</v>
      </c>
      <c r="D27" s="114">
        <v>1987</v>
      </c>
      <c r="E27" s="129" t="s">
        <v>154</v>
      </c>
      <c r="F27" s="114">
        <v>95</v>
      </c>
      <c r="G27" s="114">
        <v>86</v>
      </c>
      <c r="H27" s="114">
        <v>86</v>
      </c>
      <c r="I27" s="125">
        <v>267</v>
      </c>
      <c r="J27" s="114">
        <v>91</v>
      </c>
      <c r="K27" s="114">
        <v>93</v>
      </c>
      <c r="L27" s="114">
        <v>91</v>
      </c>
      <c r="M27" s="125">
        <v>275</v>
      </c>
      <c r="N27" s="125">
        <v>542</v>
      </c>
      <c r="O27" s="181">
        <v>6</v>
      </c>
      <c r="P27" s="144" t="s">
        <v>21</v>
      </c>
      <c r="R27" s="30"/>
    </row>
    <row r="28" spans="1:18" ht="13.8">
      <c r="A28" s="122">
        <v>10</v>
      </c>
      <c r="B28" s="129" t="s">
        <v>422</v>
      </c>
      <c r="C28" s="129" t="s">
        <v>144</v>
      </c>
      <c r="D28" s="114">
        <v>1996</v>
      </c>
      <c r="E28" s="129" t="s">
        <v>226</v>
      </c>
      <c r="F28" s="114">
        <v>95</v>
      </c>
      <c r="G28" s="114">
        <v>92</v>
      </c>
      <c r="H28" s="114">
        <v>79</v>
      </c>
      <c r="I28" s="125">
        <v>266</v>
      </c>
      <c r="J28" s="114">
        <v>93</v>
      </c>
      <c r="K28" s="114">
        <v>94</v>
      </c>
      <c r="L28" s="114">
        <v>78</v>
      </c>
      <c r="M28" s="125">
        <v>265</v>
      </c>
      <c r="N28" s="125">
        <v>531</v>
      </c>
      <c r="O28" s="181">
        <v>9</v>
      </c>
      <c r="P28" s="144" t="s">
        <v>27</v>
      </c>
      <c r="R28" s="30"/>
    </row>
    <row r="29" spans="1:18" ht="13.8">
      <c r="A29" s="122">
        <v>11</v>
      </c>
      <c r="B29" s="129" t="s">
        <v>147</v>
      </c>
      <c r="C29" s="129" t="s">
        <v>148</v>
      </c>
      <c r="D29" s="114">
        <v>1988</v>
      </c>
      <c r="E29" s="129" t="s">
        <v>133</v>
      </c>
      <c r="F29" s="114">
        <v>93</v>
      </c>
      <c r="G29" s="114">
        <v>87</v>
      </c>
      <c r="H29" s="114">
        <v>85</v>
      </c>
      <c r="I29" s="125">
        <v>265</v>
      </c>
      <c r="J29" s="114">
        <v>91</v>
      </c>
      <c r="K29" s="114">
        <v>86</v>
      </c>
      <c r="L29" s="114">
        <v>89</v>
      </c>
      <c r="M29" s="125">
        <v>266</v>
      </c>
      <c r="N29" s="125">
        <v>531</v>
      </c>
      <c r="O29" s="181">
        <v>6</v>
      </c>
      <c r="P29" s="144" t="s">
        <v>27</v>
      </c>
      <c r="R29" s="30"/>
    </row>
    <row r="30" spans="1:18" ht="13.8">
      <c r="A30" s="122">
        <v>12</v>
      </c>
      <c r="B30" s="129" t="s">
        <v>150</v>
      </c>
      <c r="C30" s="129" t="s">
        <v>420</v>
      </c>
      <c r="D30" s="114">
        <v>1967</v>
      </c>
      <c r="E30" s="129" t="s">
        <v>139</v>
      </c>
      <c r="F30" s="114">
        <v>89</v>
      </c>
      <c r="G30" s="114">
        <v>88</v>
      </c>
      <c r="H30" s="114">
        <v>89</v>
      </c>
      <c r="I30" s="125">
        <v>266</v>
      </c>
      <c r="J30" s="114">
        <v>92</v>
      </c>
      <c r="K30" s="114">
        <v>91</v>
      </c>
      <c r="L30" s="114">
        <v>80</v>
      </c>
      <c r="M30" s="125">
        <v>263</v>
      </c>
      <c r="N30" s="125">
        <v>529</v>
      </c>
      <c r="O30" s="181">
        <v>7</v>
      </c>
      <c r="P30" s="144" t="s">
        <v>27</v>
      </c>
      <c r="R30" s="30"/>
    </row>
    <row r="31" spans="1:18" ht="13.8">
      <c r="A31" s="122">
        <v>13</v>
      </c>
      <c r="B31" s="129" t="s">
        <v>158</v>
      </c>
      <c r="C31" s="129" t="s">
        <v>159</v>
      </c>
      <c r="D31" s="114">
        <v>1980</v>
      </c>
      <c r="E31" s="129" t="s">
        <v>145</v>
      </c>
      <c r="F31" s="114">
        <v>89</v>
      </c>
      <c r="G31" s="114">
        <v>89</v>
      </c>
      <c r="H31" s="114">
        <v>86</v>
      </c>
      <c r="I31" s="125">
        <v>264</v>
      </c>
      <c r="J31" s="114">
        <v>95</v>
      </c>
      <c r="K31" s="114">
        <v>96</v>
      </c>
      <c r="L31" s="114">
        <v>74</v>
      </c>
      <c r="M31" s="125">
        <v>265</v>
      </c>
      <c r="N31" s="125">
        <v>529</v>
      </c>
      <c r="O31" s="181">
        <v>5</v>
      </c>
      <c r="P31" s="144" t="s">
        <v>27</v>
      </c>
      <c r="R31" s="30"/>
    </row>
    <row r="32" spans="1:18" ht="13.8">
      <c r="A32" s="122">
        <v>14</v>
      </c>
      <c r="B32" s="129" t="s">
        <v>137</v>
      </c>
      <c r="C32" s="129" t="s">
        <v>138</v>
      </c>
      <c r="D32" s="114">
        <v>1978</v>
      </c>
      <c r="E32" s="129" t="s">
        <v>139</v>
      </c>
      <c r="F32" s="114">
        <v>94</v>
      </c>
      <c r="G32" s="114">
        <v>91</v>
      </c>
      <c r="H32" s="114">
        <v>78</v>
      </c>
      <c r="I32" s="125">
        <v>263</v>
      </c>
      <c r="J32" s="114">
        <v>94</v>
      </c>
      <c r="K32" s="114">
        <v>91</v>
      </c>
      <c r="L32" s="114">
        <v>76</v>
      </c>
      <c r="M32" s="125">
        <v>261</v>
      </c>
      <c r="N32" s="125">
        <v>524</v>
      </c>
      <c r="O32" s="181">
        <v>6</v>
      </c>
      <c r="P32" s="144" t="s">
        <v>27</v>
      </c>
      <c r="R32" s="30"/>
    </row>
    <row r="33" spans="1:18" ht="13.8">
      <c r="A33" s="122">
        <v>15</v>
      </c>
      <c r="B33" s="129" t="s">
        <v>57</v>
      </c>
      <c r="C33" s="129" t="s">
        <v>146</v>
      </c>
      <c r="D33" s="114">
        <v>1970</v>
      </c>
      <c r="E33" s="129" t="s">
        <v>139</v>
      </c>
      <c r="F33" s="114">
        <v>86</v>
      </c>
      <c r="G33" s="114">
        <v>89</v>
      </c>
      <c r="H33" s="114">
        <v>77</v>
      </c>
      <c r="I33" s="125">
        <v>252</v>
      </c>
      <c r="J33" s="114">
        <v>93</v>
      </c>
      <c r="K33" s="114">
        <v>89</v>
      </c>
      <c r="L33" s="114">
        <v>86</v>
      </c>
      <c r="M33" s="125">
        <v>268</v>
      </c>
      <c r="N33" s="125">
        <v>520</v>
      </c>
      <c r="O33" s="181">
        <v>9</v>
      </c>
      <c r="P33" s="144" t="s">
        <v>27</v>
      </c>
      <c r="R33" s="30"/>
    </row>
    <row r="34" spans="1:18" ht="13.8">
      <c r="A34" s="122">
        <v>16</v>
      </c>
      <c r="B34" s="129" t="s">
        <v>55</v>
      </c>
      <c r="C34" s="129" t="s">
        <v>141</v>
      </c>
      <c r="D34" s="114">
        <v>1974</v>
      </c>
      <c r="E34" s="129" t="s">
        <v>136</v>
      </c>
      <c r="F34" s="114">
        <v>92</v>
      </c>
      <c r="G34" s="114">
        <v>80</v>
      </c>
      <c r="H34" s="114">
        <v>71</v>
      </c>
      <c r="I34" s="125">
        <v>243</v>
      </c>
      <c r="J34" s="114">
        <v>95</v>
      </c>
      <c r="K34" s="114">
        <v>87</v>
      </c>
      <c r="L34" s="114">
        <v>83</v>
      </c>
      <c r="M34" s="125">
        <v>265</v>
      </c>
      <c r="N34" s="125">
        <v>508</v>
      </c>
      <c r="O34" s="181">
        <v>7</v>
      </c>
      <c r="P34" s="144"/>
      <c r="R34" s="30"/>
    </row>
    <row r="35" spans="1:18" ht="13.8">
      <c r="A35" s="122">
        <v>17</v>
      </c>
      <c r="B35" s="129" t="s">
        <v>56</v>
      </c>
      <c r="C35" s="129" t="s">
        <v>279</v>
      </c>
      <c r="D35" s="114">
        <v>1972</v>
      </c>
      <c r="E35" s="129" t="s">
        <v>163</v>
      </c>
      <c r="F35" s="114">
        <v>82</v>
      </c>
      <c r="G35" s="114">
        <v>95</v>
      </c>
      <c r="H35" s="114">
        <v>83</v>
      </c>
      <c r="I35" s="125">
        <v>260</v>
      </c>
      <c r="J35" s="114">
        <v>93</v>
      </c>
      <c r="K35" s="114">
        <v>90</v>
      </c>
      <c r="L35" s="114">
        <v>60</v>
      </c>
      <c r="M35" s="125">
        <v>243</v>
      </c>
      <c r="N35" s="125">
        <v>503</v>
      </c>
      <c r="O35" s="181">
        <v>8</v>
      </c>
      <c r="P35" s="144"/>
      <c r="R35" s="30"/>
    </row>
    <row r="36" spans="1:18" ht="13.8">
      <c r="A36" s="122">
        <v>18</v>
      </c>
      <c r="B36" s="129" t="s">
        <v>155</v>
      </c>
      <c r="C36" s="129" t="s">
        <v>425</v>
      </c>
      <c r="D36" s="114">
        <v>1987</v>
      </c>
      <c r="E36" s="129" t="s">
        <v>133</v>
      </c>
      <c r="F36" s="114">
        <v>95</v>
      </c>
      <c r="G36" s="114">
        <v>92</v>
      </c>
      <c r="H36" s="114">
        <v>92</v>
      </c>
      <c r="I36" s="125">
        <v>279</v>
      </c>
      <c r="J36" s="114">
        <v>86</v>
      </c>
      <c r="K36" s="114">
        <v>92</v>
      </c>
      <c r="L36" s="114">
        <v>38</v>
      </c>
      <c r="M36" s="125">
        <v>216</v>
      </c>
      <c r="N36" s="125">
        <v>495</v>
      </c>
      <c r="O36" s="181">
        <v>6</v>
      </c>
      <c r="P36" s="144"/>
      <c r="R36" s="30"/>
    </row>
    <row r="37" spans="1:18" ht="13.8">
      <c r="A37" s="122">
        <v>19</v>
      </c>
      <c r="B37" s="129" t="s">
        <v>547</v>
      </c>
      <c r="C37" s="129" t="s">
        <v>548</v>
      </c>
      <c r="D37" s="114">
        <v>1969</v>
      </c>
      <c r="E37" s="129" t="s">
        <v>224</v>
      </c>
      <c r="F37" s="114">
        <v>88</v>
      </c>
      <c r="G37" s="114">
        <v>76</v>
      </c>
      <c r="H37" s="114">
        <v>64</v>
      </c>
      <c r="I37" s="125">
        <v>228</v>
      </c>
      <c r="J37" s="114">
        <v>85</v>
      </c>
      <c r="K37" s="114">
        <v>87</v>
      </c>
      <c r="L37" s="114">
        <v>81</v>
      </c>
      <c r="M37" s="125">
        <v>253</v>
      </c>
      <c r="N37" s="125">
        <v>481</v>
      </c>
      <c r="O37" s="181">
        <v>2</v>
      </c>
      <c r="P37" s="144"/>
      <c r="R37" s="30"/>
    </row>
    <row r="38" spans="1:18" ht="13.8">
      <c r="A38" s="122">
        <v>20</v>
      </c>
      <c r="B38" s="129" t="s">
        <v>58</v>
      </c>
      <c r="C38" s="129" t="s">
        <v>162</v>
      </c>
      <c r="D38" s="114">
        <v>1944</v>
      </c>
      <c r="E38" s="129" t="s">
        <v>163</v>
      </c>
      <c r="F38" s="114">
        <v>81</v>
      </c>
      <c r="G38" s="114">
        <v>78</v>
      </c>
      <c r="H38" s="114">
        <v>56</v>
      </c>
      <c r="I38" s="125">
        <v>215</v>
      </c>
      <c r="J38" s="114">
        <v>76</v>
      </c>
      <c r="K38" s="114">
        <v>79</v>
      </c>
      <c r="L38" s="114">
        <v>67</v>
      </c>
      <c r="M38" s="125">
        <v>222</v>
      </c>
      <c r="N38" s="125">
        <v>437</v>
      </c>
      <c r="O38" s="181">
        <v>0</v>
      </c>
      <c r="P38" s="144"/>
      <c r="R38" s="30"/>
    </row>
    <row r="39" spans="1:18" ht="13.8">
      <c r="A39" s="122">
        <v>21</v>
      </c>
      <c r="B39" s="129" t="s">
        <v>348</v>
      </c>
      <c r="C39" s="129" t="s">
        <v>549</v>
      </c>
      <c r="D39" s="114">
        <v>1967</v>
      </c>
      <c r="E39" s="129" t="s">
        <v>145</v>
      </c>
      <c r="F39" s="114">
        <v>69</v>
      </c>
      <c r="G39" s="114">
        <v>65</v>
      </c>
      <c r="H39" s="114">
        <v>49</v>
      </c>
      <c r="I39" s="125">
        <v>183</v>
      </c>
      <c r="J39" s="114">
        <v>87</v>
      </c>
      <c r="K39" s="114">
        <v>81</v>
      </c>
      <c r="L39" s="114">
        <v>52</v>
      </c>
      <c r="M39" s="125">
        <v>220</v>
      </c>
      <c r="N39" s="125">
        <v>403</v>
      </c>
      <c r="O39" s="181">
        <v>3</v>
      </c>
      <c r="P39" s="144"/>
      <c r="R39" s="30"/>
    </row>
    <row r="40" spans="1:18" ht="13.8">
      <c r="A40" s="122"/>
      <c r="B40" s="129"/>
      <c r="C40" s="129"/>
      <c r="D40" s="114"/>
      <c r="E40" s="129"/>
      <c r="F40" s="114"/>
      <c r="G40" s="114"/>
      <c r="H40" s="114"/>
      <c r="I40" s="125"/>
      <c r="J40" s="114"/>
      <c r="K40" s="114"/>
      <c r="L40" s="114"/>
      <c r="M40" s="125"/>
      <c r="N40" s="125"/>
      <c r="O40" s="181"/>
      <c r="P40" s="125"/>
      <c r="Q40" s="130"/>
      <c r="R40" s="30"/>
    </row>
    <row r="41" spans="1:18" ht="15.6">
      <c r="A41" s="165" t="s">
        <v>43</v>
      </c>
      <c r="B41" s="165"/>
      <c r="C41" s="165"/>
      <c r="D41" s="165"/>
      <c r="E41" s="292" t="s">
        <v>121</v>
      </c>
      <c r="F41" s="290" t="s">
        <v>122</v>
      </c>
      <c r="G41" s="114"/>
      <c r="H41" s="142"/>
      <c r="I41" s="114"/>
      <c r="J41" s="128"/>
      <c r="K41" s="114"/>
      <c r="L41" s="114"/>
      <c r="M41" s="143"/>
      <c r="N41" s="137"/>
      <c r="O41" s="231"/>
      <c r="P41" s="137"/>
      <c r="Q41" s="126"/>
    </row>
    <row r="42" spans="1:18" ht="13.8">
      <c r="A42" s="148" t="s">
        <v>35</v>
      </c>
      <c r="B42" s="389" t="s">
        <v>24</v>
      </c>
      <c r="C42" s="389"/>
      <c r="D42" s="152" t="s">
        <v>14</v>
      </c>
      <c r="E42" s="164" t="s">
        <v>69</v>
      </c>
      <c r="F42" s="151" t="s">
        <v>36</v>
      </c>
      <c r="G42" s="151" t="s">
        <v>21</v>
      </c>
      <c r="H42" s="151" t="s">
        <v>27</v>
      </c>
      <c r="I42" s="151" t="s">
        <v>26</v>
      </c>
      <c r="J42" s="151" t="s">
        <v>20</v>
      </c>
      <c r="K42" s="151" t="s">
        <v>21</v>
      </c>
      <c r="L42" s="151" t="s">
        <v>27</v>
      </c>
      <c r="M42" s="151" t="s">
        <v>26</v>
      </c>
      <c r="N42" s="164" t="s">
        <v>18</v>
      </c>
      <c r="O42" s="233" t="s">
        <v>54</v>
      </c>
      <c r="P42" s="151" t="s">
        <v>19</v>
      </c>
      <c r="R42" s="30"/>
    </row>
    <row r="43" spans="1:18" ht="13.8">
      <c r="A43" s="118"/>
      <c r="B43" s="119"/>
      <c r="C43" s="118"/>
      <c r="D43" s="118"/>
      <c r="E43" s="120"/>
      <c r="F43" s="121"/>
      <c r="G43" s="121"/>
      <c r="H43" s="121"/>
      <c r="I43" s="121"/>
      <c r="J43" s="121"/>
      <c r="K43" s="121"/>
      <c r="L43" s="121"/>
      <c r="M43" s="121"/>
      <c r="N43" s="120"/>
      <c r="O43" s="121"/>
      <c r="P43" s="121"/>
      <c r="R43" s="30"/>
    </row>
    <row r="44" spans="1:18" s="78" customFormat="1" ht="13.8">
      <c r="A44" s="133" t="s">
        <v>20</v>
      </c>
      <c r="B44" s="142" t="s">
        <v>426</v>
      </c>
      <c r="C44" s="142" t="s">
        <v>427</v>
      </c>
      <c r="D44" s="114">
        <v>1999</v>
      </c>
      <c r="E44" s="129" t="s">
        <v>226</v>
      </c>
      <c r="F44" s="114">
        <v>96</v>
      </c>
      <c r="G44" s="114">
        <v>85</v>
      </c>
      <c r="H44" s="114">
        <v>78</v>
      </c>
      <c r="I44" s="125">
        <v>259</v>
      </c>
      <c r="J44" s="114">
        <v>83</v>
      </c>
      <c r="K44" s="114">
        <v>93</v>
      </c>
      <c r="L44" s="114">
        <v>80</v>
      </c>
      <c r="M44" s="125">
        <v>256</v>
      </c>
      <c r="N44" s="125">
        <v>515</v>
      </c>
      <c r="O44" s="181">
        <v>9</v>
      </c>
      <c r="P44" s="114" t="s">
        <v>27</v>
      </c>
      <c r="R44" s="32"/>
    </row>
    <row r="45" spans="1:18" s="78" customFormat="1" ht="13.8">
      <c r="A45" s="133" t="s">
        <v>21</v>
      </c>
      <c r="B45" s="142" t="s">
        <v>59</v>
      </c>
      <c r="C45" s="142" t="s">
        <v>172</v>
      </c>
      <c r="D45" s="114">
        <v>1999</v>
      </c>
      <c r="E45" s="129" t="s">
        <v>140</v>
      </c>
      <c r="F45" s="114">
        <v>94</v>
      </c>
      <c r="G45" s="114">
        <v>90</v>
      </c>
      <c r="H45" s="114">
        <v>76</v>
      </c>
      <c r="I45" s="125">
        <v>260</v>
      </c>
      <c r="J45" s="114">
        <v>86</v>
      </c>
      <c r="K45" s="114">
        <v>89</v>
      </c>
      <c r="L45" s="114">
        <v>75</v>
      </c>
      <c r="M45" s="125">
        <v>250</v>
      </c>
      <c r="N45" s="125">
        <v>510</v>
      </c>
      <c r="O45" s="181">
        <v>8</v>
      </c>
      <c r="P45" s="114" t="s">
        <v>27</v>
      </c>
      <c r="R45" s="32"/>
    </row>
    <row r="46" spans="1:18" s="78" customFormat="1" ht="13.8">
      <c r="A46" s="133" t="s">
        <v>27</v>
      </c>
      <c r="B46" s="142" t="s">
        <v>173</v>
      </c>
      <c r="C46" s="142" t="s">
        <v>174</v>
      </c>
      <c r="D46" s="114">
        <v>1999</v>
      </c>
      <c r="E46" s="129" t="s">
        <v>154</v>
      </c>
      <c r="F46" s="114">
        <v>80</v>
      </c>
      <c r="G46" s="114">
        <v>89</v>
      </c>
      <c r="H46" s="114">
        <v>82</v>
      </c>
      <c r="I46" s="125">
        <v>251</v>
      </c>
      <c r="J46" s="114">
        <v>92</v>
      </c>
      <c r="K46" s="114">
        <v>86</v>
      </c>
      <c r="L46" s="114">
        <v>72</v>
      </c>
      <c r="M46" s="125">
        <v>250</v>
      </c>
      <c r="N46" s="125">
        <v>501</v>
      </c>
      <c r="O46" s="181">
        <v>7</v>
      </c>
      <c r="P46" s="114"/>
      <c r="R46" s="32"/>
    </row>
    <row r="47" spans="1:18" s="78" customFormat="1" ht="13.8">
      <c r="A47" s="122">
        <v>4</v>
      </c>
      <c r="B47" s="128" t="s">
        <v>59</v>
      </c>
      <c r="C47" s="128" t="s">
        <v>177</v>
      </c>
      <c r="D47" s="114">
        <v>2000</v>
      </c>
      <c r="E47" s="129" t="s">
        <v>140</v>
      </c>
      <c r="F47" s="114">
        <v>86</v>
      </c>
      <c r="G47" s="114">
        <v>87</v>
      </c>
      <c r="H47" s="114">
        <v>78</v>
      </c>
      <c r="I47" s="125">
        <v>251</v>
      </c>
      <c r="J47" s="114">
        <v>93</v>
      </c>
      <c r="K47" s="114">
        <v>91</v>
      </c>
      <c r="L47" s="114">
        <v>58</v>
      </c>
      <c r="M47" s="125">
        <v>242</v>
      </c>
      <c r="N47" s="125">
        <v>493</v>
      </c>
      <c r="O47" s="181">
        <v>3</v>
      </c>
      <c r="P47" s="114"/>
      <c r="R47" s="32"/>
    </row>
    <row r="48" spans="1:18" s="78" customFormat="1" ht="13.8">
      <c r="A48" s="122">
        <v>5</v>
      </c>
      <c r="B48" s="128" t="s">
        <v>170</v>
      </c>
      <c r="C48" s="128" t="s">
        <v>171</v>
      </c>
      <c r="D48" s="114">
        <v>2001</v>
      </c>
      <c r="E48" s="129" t="s">
        <v>154</v>
      </c>
      <c r="F48" s="114">
        <v>76</v>
      </c>
      <c r="G48" s="114">
        <v>90</v>
      </c>
      <c r="H48" s="114">
        <v>71</v>
      </c>
      <c r="I48" s="125">
        <v>237</v>
      </c>
      <c r="J48" s="114">
        <v>91</v>
      </c>
      <c r="K48" s="114">
        <v>77</v>
      </c>
      <c r="L48" s="114">
        <v>82</v>
      </c>
      <c r="M48" s="125">
        <v>250</v>
      </c>
      <c r="N48" s="125">
        <v>487</v>
      </c>
      <c r="O48" s="181">
        <v>3</v>
      </c>
      <c r="P48" s="114"/>
      <c r="R48" s="32"/>
    </row>
    <row r="49" spans="1:18" s="78" customFormat="1" ht="13.8">
      <c r="A49" s="122">
        <v>6</v>
      </c>
      <c r="B49" s="128" t="s">
        <v>428</v>
      </c>
      <c r="C49" s="128" t="s">
        <v>429</v>
      </c>
      <c r="D49" s="114">
        <v>1999</v>
      </c>
      <c r="E49" s="129" t="s">
        <v>140</v>
      </c>
      <c r="F49" s="114">
        <v>82</v>
      </c>
      <c r="G49" s="114">
        <v>86</v>
      </c>
      <c r="H49" s="114">
        <v>89</v>
      </c>
      <c r="I49" s="125">
        <v>257</v>
      </c>
      <c r="J49" s="114">
        <v>87</v>
      </c>
      <c r="K49" s="114">
        <v>72</v>
      </c>
      <c r="L49" s="114">
        <v>62</v>
      </c>
      <c r="M49" s="125">
        <v>221</v>
      </c>
      <c r="N49" s="125">
        <v>478</v>
      </c>
      <c r="O49" s="181">
        <v>6</v>
      </c>
      <c r="P49" s="114"/>
      <c r="R49" s="30"/>
    </row>
    <row r="50" spans="1:18" s="78" customFormat="1" ht="13.8">
      <c r="A50" s="122">
        <v>7</v>
      </c>
      <c r="B50" s="128" t="s">
        <v>520</v>
      </c>
      <c r="C50" s="128" t="s">
        <v>181</v>
      </c>
      <c r="D50" s="114">
        <v>2000</v>
      </c>
      <c r="E50" s="129" t="s">
        <v>154</v>
      </c>
      <c r="F50" s="114">
        <v>88</v>
      </c>
      <c r="G50" s="114">
        <v>75</v>
      </c>
      <c r="H50" s="114">
        <v>67</v>
      </c>
      <c r="I50" s="125">
        <v>230</v>
      </c>
      <c r="J50" s="114">
        <v>86</v>
      </c>
      <c r="K50" s="114">
        <v>80</v>
      </c>
      <c r="L50" s="114">
        <v>64</v>
      </c>
      <c r="M50" s="125">
        <v>230</v>
      </c>
      <c r="N50" s="125">
        <v>460</v>
      </c>
      <c r="O50" s="181">
        <v>4</v>
      </c>
      <c r="P50" s="114"/>
      <c r="R50" s="30"/>
    </row>
    <row r="51" spans="1:18" ht="13.8">
      <c r="A51" s="122">
        <v>8</v>
      </c>
      <c r="B51" s="128" t="s">
        <v>435</v>
      </c>
      <c r="C51" s="128" t="s">
        <v>436</v>
      </c>
      <c r="D51" s="114">
        <v>2001</v>
      </c>
      <c r="E51" s="129" t="s">
        <v>154</v>
      </c>
      <c r="F51" s="114">
        <v>69</v>
      </c>
      <c r="G51" s="114">
        <v>75</v>
      </c>
      <c r="H51" s="114">
        <v>68</v>
      </c>
      <c r="I51" s="125">
        <v>212</v>
      </c>
      <c r="J51" s="114">
        <v>76</v>
      </c>
      <c r="K51" s="114">
        <v>80</v>
      </c>
      <c r="L51" s="114">
        <v>80</v>
      </c>
      <c r="M51" s="125">
        <v>236</v>
      </c>
      <c r="N51" s="125">
        <v>448</v>
      </c>
      <c r="O51" s="181">
        <v>3</v>
      </c>
      <c r="P51" s="114"/>
      <c r="R51" s="30"/>
    </row>
    <row r="52" spans="1:18" ht="13.8">
      <c r="A52" s="122">
        <v>9</v>
      </c>
      <c r="B52" s="128" t="s">
        <v>346</v>
      </c>
      <c r="C52" s="128" t="s">
        <v>347</v>
      </c>
      <c r="D52" s="114">
        <v>2000</v>
      </c>
      <c r="E52" s="129" t="s">
        <v>154</v>
      </c>
      <c r="F52" s="114">
        <v>81</v>
      </c>
      <c r="G52" s="114">
        <v>82</v>
      </c>
      <c r="H52" s="114">
        <v>70</v>
      </c>
      <c r="I52" s="125">
        <v>233</v>
      </c>
      <c r="J52" s="114">
        <v>78</v>
      </c>
      <c r="K52" s="114">
        <v>67</v>
      </c>
      <c r="L52" s="114">
        <v>63</v>
      </c>
      <c r="M52" s="125">
        <v>208</v>
      </c>
      <c r="N52" s="125">
        <v>441</v>
      </c>
      <c r="O52" s="181">
        <v>2</v>
      </c>
      <c r="P52" s="114"/>
      <c r="R52" s="30"/>
    </row>
    <row r="53" spans="1:18" ht="13.8">
      <c r="A53" s="122">
        <v>10</v>
      </c>
      <c r="B53" s="128" t="s">
        <v>131</v>
      </c>
      <c r="C53" s="128" t="s">
        <v>430</v>
      </c>
      <c r="D53" s="114">
        <v>2002</v>
      </c>
      <c r="E53" s="129" t="s">
        <v>154</v>
      </c>
      <c r="F53" s="114">
        <v>60</v>
      </c>
      <c r="G53" s="114">
        <v>83</v>
      </c>
      <c r="H53" s="114">
        <v>50</v>
      </c>
      <c r="I53" s="125">
        <v>193</v>
      </c>
      <c r="J53" s="114">
        <v>85</v>
      </c>
      <c r="K53" s="114">
        <v>87</v>
      </c>
      <c r="L53" s="114">
        <v>46</v>
      </c>
      <c r="M53" s="125">
        <v>218</v>
      </c>
      <c r="N53" s="125">
        <v>411</v>
      </c>
      <c r="O53" s="181">
        <v>1</v>
      </c>
      <c r="P53" s="30"/>
    </row>
    <row r="54" spans="1:18" ht="13.8">
      <c r="A54" s="122"/>
      <c r="B54" s="128"/>
      <c r="C54" s="128"/>
      <c r="D54" s="114"/>
      <c r="E54" s="129"/>
      <c r="F54" s="114"/>
      <c r="G54" s="114"/>
      <c r="H54" s="114"/>
      <c r="I54" s="125"/>
      <c r="J54" s="114"/>
      <c r="K54" s="114"/>
      <c r="L54" s="114"/>
      <c r="M54" s="125"/>
      <c r="N54" s="125"/>
      <c r="O54" s="181"/>
    </row>
    <row r="55" spans="1:18" ht="13.8">
      <c r="A55" s="122"/>
      <c r="B55" s="128"/>
      <c r="C55" s="128"/>
      <c r="D55" s="114"/>
      <c r="E55" s="129"/>
      <c r="F55" s="114"/>
      <c r="G55" s="114"/>
      <c r="H55" s="114"/>
      <c r="I55" s="125"/>
      <c r="J55" s="114"/>
      <c r="K55" s="114"/>
      <c r="L55" s="114"/>
      <c r="M55" s="125"/>
      <c r="N55" s="125"/>
      <c r="O55" s="181"/>
    </row>
    <row r="56" spans="1:18" ht="13.8">
      <c r="A56" s="122"/>
      <c r="B56" s="128"/>
      <c r="C56" s="128"/>
      <c r="D56" s="114"/>
      <c r="E56" s="129"/>
      <c r="F56" s="114"/>
      <c r="G56" s="114"/>
      <c r="H56" s="114"/>
      <c r="I56" s="125"/>
      <c r="J56" s="114"/>
      <c r="K56" s="114"/>
      <c r="L56" s="114"/>
      <c r="M56" s="125"/>
      <c r="N56" s="125"/>
      <c r="O56" s="181"/>
    </row>
    <row r="57" spans="1:18" ht="13.8">
      <c r="B57" s="128"/>
      <c r="C57" s="128"/>
      <c r="D57" s="114"/>
      <c r="E57" s="129"/>
      <c r="F57" s="114"/>
      <c r="G57" s="114"/>
      <c r="H57" s="114"/>
      <c r="I57" s="125"/>
      <c r="J57" s="114"/>
      <c r="K57" s="114"/>
      <c r="L57" s="114"/>
      <c r="M57" s="125"/>
      <c r="N57" s="125"/>
      <c r="O57" s="181"/>
    </row>
    <row r="58" spans="1:18" ht="13.8">
      <c r="B58" s="128"/>
      <c r="C58" s="128"/>
      <c r="D58" s="114"/>
      <c r="E58" s="129"/>
      <c r="F58" s="114"/>
      <c r="G58" s="114"/>
      <c r="H58" s="114"/>
      <c r="I58" s="125"/>
      <c r="J58" s="114"/>
      <c r="K58" s="114"/>
      <c r="L58" s="114"/>
      <c r="M58" s="125"/>
      <c r="N58" s="125"/>
      <c r="O58" s="181"/>
    </row>
    <row r="59" spans="1:18" ht="13.8">
      <c r="B59" s="128"/>
      <c r="C59" s="128"/>
      <c r="D59" s="114"/>
      <c r="E59" s="129"/>
      <c r="F59" s="114"/>
      <c r="G59" s="114"/>
      <c r="H59" s="114"/>
      <c r="I59" s="125"/>
      <c r="J59" s="114"/>
      <c r="K59" s="114"/>
      <c r="L59" s="114"/>
      <c r="M59" s="125"/>
      <c r="N59" s="125"/>
      <c r="O59" s="181"/>
    </row>
  </sheetData>
  <sortState ref="B8:N13">
    <sortCondition descending="1" ref="N8:N13"/>
  </sortState>
  <mergeCells count="5">
    <mergeCell ref="B42:C42"/>
    <mergeCell ref="A3:C3"/>
    <mergeCell ref="B17:C17"/>
    <mergeCell ref="A1:P1"/>
    <mergeCell ref="B7:C7"/>
  </mergeCells>
  <conditionalFormatting sqref="F4:K4 F6:K14">
    <cfRule type="cellIs" dxfId="15" priority="2" stopIfTrue="1" operator="equal">
      <formula>100</formula>
    </cfRule>
  </conditionalFormatting>
  <conditionalFormatting sqref="E2:K2 F3:I3">
    <cfRule type="cellIs" dxfId="14" priority="1" stopIfTrue="1" operator="equal">
      <formula>100</formula>
    </cfRule>
  </conditionalFormatting>
  <pageMargins left="0.70866141732283472" right="0.70866141732283472" top="0.31496062992125984" bottom="0.11811023622047245" header="0" footer="0"/>
  <pageSetup paperSize="9" fitToHeight="0" orientation="landscape" r:id="rId1"/>
  <rowBreaks count="1" manualBreakCount="1">
    <brk id="14" max="16383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N65"/>
  <sheetViews>
    <sheetView topLeftCell="A34" zoomScaleNormal="100" workbookViewId="0">
      <selection activeCell="J20" sqref="J20"/>
    </sheetView>
  </sheetViews>
  <sheetFormatPr defaultRowHeight="14.4"/>
  <cols>
    <col min="1" max="1" width="6" customWidth="1"/>
    <col min="2" max="2" width="15.33203125" customWidth="1"/>
    <col min="3" max="3" width="15.44140625" customWidth="1"/>
    <col min="4" max="4" width="12.77734375" customWidth="1"/>
    <col min="14" max="14" width="12.77734375" customWidth="1"/>
    <col min="15" max="15" width="11.77734375" customWidth="1"/>
    <col min="16" max="16" width="15" customWidth="1"/>
    <col min="17" max="17" width="16.21875" customWidth="1"/>
    <col min="18" max="18" width="9.109375" customWidth="1"/>
  </cols>
  <sheetData>
    <row r="1" spans="1:14" ht="21">
      <c r="A1" s="388" t="s">
        <v>212</v>
      </c>
      <c r="B1" s="388"/>
      <c r="C1" s="388"/>
      <c r="D1" s="388"/>
      <c r="E1" s="388"/>
      <c r="F1" s="388"/>
      <c r="G1" s="388"/>
      <c r="H1" s="388"/>
      <c r="I1" s="388"/>
      <c r="J1" s="115"/>
      <c r="K1" s="115"/>
      <c r="L1" s="115"/>
      <c r="M1" s="115"/>
      <c r="N1" s="115"/>
    </row>
    <row r="2" spans="1:14" ht="21">
      <c r="A2" s="256"/>
      <c r="B2" s="256"/>
      <c r="C2" s="256"/>
      <c r="D2" s="256"/>
      <c r="E2" s="256"/>
      <c r="F2" s="256"/>
      <c r="G2" s="256"/>
      <c r="H2" s="256"/>
      <c r="I2" s="256"/>
      <c r="J2" s="256"/>
      <c r="K2" s="256"/>
      <c r="L2" s="256"/>
      <c r="M2" s="256"/>
      <c r="N2" s="256"/>
    </row>
    <row r="3" spans="1:14" ht="15.6">
      <c r="A3" s="386" t="s">
        <v>11</v>
      </c>
      <c r="B3" s="386"/>
      <c r="C3" s="386"/>
      <c r="D3" s="7"/>
      <c r="E3" s="8"/>
      <c r="F3" s="7"/>
      <c r="G3" s="70" t="s">
        <v>221</v>
      </c>
      <c r="H3" s="7"/>
      <c r="J3" s="9"/>
      <c r="M3" s="36"/>
      <c r="N3" s="36"/>
    </row>
    <row r="4" spans="1:14">
      <c r="A4" s="38"/>
      <c r="B4" s="39"/>
      <c r="C4" s="39"/>
      <c r="D4" s="40"/>
      <c r="E4" s="41"/>
      <c r="F4" s="40"/>
      <c r="G4" s="38"/>
      <c r="H4" s="38"/>
      <c r="I4" s="38"/>
      <c r="J4" s="38"/>
      <c r="K4" s="38"/>
      <c r="L4" s="42"/>
      <c r="M4" s="38"/>
      <c r="N4" s="38"/>
    </row>
    <row r="5" spans="1:14" ht="15.6">
      <c r="A5" s="174" t="s">
        <v>120</v>
      </c>
      <c r="B5" s="293"/>
      <c r="C5" s="293"/>
      <c r="D5" s="293"/>
      <c r="G5" s="7"/>
      <c r="H5" s="7"/>
      <c r="I5" s="7"/>
      <c r="J5" s="7"/>
      <c r="K5" s="9"/>
      <c r="L5" s="260"/>
      <c r="M5" s="294"/>
      <c r="N5" s="315"/>
    </row>
    <row r="6" spans="1:14">
      <c r="G6" s="7"/>
      <c r="H6" s="7"/>
      <c r="I6" s="7"/>
      <c r="J6" s="7"/>
      <c r="K6" s="9"/>
    </row>
    <row r="7" spans="1:14">
      <c r="B7" s="318" t="s">
        <v>302</v>
      </c>
      <c r="C7" s="290" t="s">
        <v>303</v>
      </c>
    </row>
    <row r="8" spans="1:14">
      <c r="N8" s="36"/>
    </row>
    <row r="9" spans="1:14">
      <c r="A9" s="320" t="s">
        <v>20</v>
      </c>
      <c r="B9" s="262" t="s">
        <v>133</v>
      </c>
      <c r="C9" t="s">
        <v>131</v>
      </c>
      <c r="D9" t="s">
        <v>132</v>
      </c>
      <c r="E9" s="61">
        <v>584</v>
      </c>
      <c r="F9" s="320"/>
      <c r="G9" s="349" t="s">
        <v>524</v>
      </c>
    </row>
    <row r="10" spans="1:14">
      <c r="A10" s="320"/>
      <c r="B10" s="262"/>
      <c r="C10" t="s">
        <v>142</v>
      </c>
      <c r="D10" t="s">
        <v>143</v>
      </c>
      <c r="E10" s="61">
        <v>556</v>
      </c>
      <c r="F10" s="320"/>
    </row>
    <row r="11" spans="1:14">
      <c r="A11" s="320"/>
      <c r="B11" s="262"/>
      <c r="C11" t="s">
        <v>147</v>
      </c>
      <c r="D11" t="s">
        <v>148</v>
      </c>
      <c r="E11" s="61">
        <v>531</v>
      </c>
      <c r="F11" s="320">
        <v>1671</v>
      </c>
    </row>
    <row r="12" spans="1:14">
      <c r="A12" s="320"/>
      <c r="B12" s="262"/>
      <c r="E12" s="61"/>
      <c r="F12" s="320"/>
    </row>
    <row r="13" spans="1:14">
      <c r="A13" s="320" t="s">
        <v>21</v>
      </c>
      <c r="B13" s="262" t="s">
        <v>145</v>
      </c>
      <c r="C13" t="s">
        <v>150</v>
      </c>
      <c r="D13" t="s">
        <v>151</v>
      </c>
      <c r="E13" s="61">
        <v>554</v>
      </c>
      <c r="F13" s="320"/>
    </row>
    <row r="14" spans="1:14">
      <c r="A14" s="320"/>
      <c r="B14" s="262"/>
      <c r="C14" t="s">
        <v>418</v>
      </c>
      <c r="D14" t="s">
        <v>419</v>
      </c>
      <c r="E14" s="61">
        <v>551</v>
      </c>
      <c r="F14" s="320"/>
    </row>
    <row r="15" spans="1:14">
      <c r="A15" s="320"/>
      <c r="B15" s="262"/>
      <c r="C15" t="s">
        <v>158</v>
      </c>
      <c r="D15" t="s">
        <v>159</v>
      </c>
      <c r="E15" s="61">
        <v>529</v>
      </c>
      <c r="F15" s="320">
        <v>1634</v>
      </c>
    </row>
    <row r="16" spans="1:14">
      <c r="A16" s="320"/>
      <c r="B16" s="262"/>
      <c r="E16" s="61"/>
      <c r="F16" s="320"/>
    </row>
    <row r="17" spans="1:6">
      <c r="A17" s="320" t="s">
        <v>27</v>
      </c>
      <c r="B17" s="262" t="s">
        <v>139</v>
      </c>
      <c r="C17" t="s">
        <v>275</v>
      </c>
      <c r="D17" t="s">
        <v>276</v>
      </c>
      <c r="E17" s="61">
        <v>554</v>
      </c>
      <c r="F17" s="320"/>
    </row>
    <row r="18" spans="1:6">
      <c r="A18" s="61"/>
      <c r="C18" t="s">
        <v>150</v>
      </c>
      <c r="D18" t="s">
        <v>420</v>
      </c>
      <c r="E18" s="61">
        <v>529</v>
      </c>
      <c r="F18" s="320"/>
    </row>
    <row r="19" spans="1:6">
      <c r="A19" s="61"/>
      <c r="C19" t="s">
        <v>57</v>
      </c>
      <c r="D19" t="s">
        <v>146</v>
      </c>
      <c r="E19" s="61">
        <v>520</v>
      </c>
      <c r="F19" s="320">
        <v>1603</v>
      </c>
    </row>
    <row r="20" spans="1:6">
      <c r="A20" s="61"/>
      <c r="E20" s="61"/>
      <c r="F20" s="320"/>
    </row>
    <row r="21" spans="1:6">
      <c r="A21" s="61">
        <v>4</v>
      </c>
      <c r="B21" t="s">
        <v>183</v>
      </c>
      <c r="C21" t="s">
        <v>417</v>
      </c>
      <c r="D21" t="s">
        <v>164</v>
      </c>
      <c r="E21" s="61">
        <v>548</v>
      </c>
      <c r="F21" s="320"/>
    </row>
    <row r="22" spans="1:6">
      <c r="A22" s="61"/>
      <c r="C22" t="s">
        <v>331</v>
      </c>
      <c r="D22" t="s">
        <v>546</v>
      </c>
      <c r="E22" s="61">
        <v>542</v>
      </c>
      <c r="F22" s="320"/>
    </row>
    <row r="23" spans="1:6">
      <c r="A23" s="61"/>
      <c r="C23" t="s">
        <v>173</v>
      </c>
      <c r="D23" t="s">
        <v>174</v>
      </c>
      <c r="E23" s="61">
        <v>501</v>
      </c>
      <c r="F23" s="320">
        <v>1591</v>
      </c>
    </row>
    <row r="24" spans="1:6">
      <c r="A24" s="61"/>
      <c r="E24" s="61"/>
      <c r="F24" s="320"/>
    </row>
    <row r="25" spans="1:6">
      <c r="A25" s="61">
        <v>5</v>
      </c>
      <c r="B25" t="s">
        <v>140</v>
      </c>
      <c r="C25" t="s">
        <v>59</v>
      </c>
      <c r="D25" t="s">
        <v>172</v>
      </c>
      <c r="E25" s="61">
        <v>510</v>
      </c>
      <c r="F25" s="320"/>
    </row>
    <row r="26" spans="1:6">
      <c r="A26" s="61"/>
      <c r="C26" t="s">
        <v>59</v>
      </c>
      <c r="D26" t="s">
        <v>177</v>
      </c>
      <c r="E26" s="61">
        <v>493</v>
      </c>
      <c r="F26" s="320"/>
    </row>
    <row r="27" spans="1:6">
      <c r="A27" s="61"/>
      <c r="C27" t="s">
        <v>428</v>
      </c>
      <c r="D27" t="s">
        <v>429</v>
      </c>
      <c r="E27" s="61">
        <v>478</v>
      </c>
      <c r="F27" s="320">
        <v>1481</v>
      </c>
    </row>
    <row r="28" spans="1:6">
      <c r="A28" s="61"/>
      <c r="E28" s="61"/>
      <c r="F28" s="320"/>
    </row>
    <row r="29" spans="1:6">
      <c r="A29" s="61">
        <v>6</v>
      </c>
      <c r="B29" t="s">
        <v>184</v>
      </c>
      <c r="C29" t="s">
        <v>170</v>
      </c>
      <c r="D29" t="s">
        <v>171</v>
      </c>
      <c r="E29" s="61">
        <v>487</v>
      </c>
      <c r="F29" s="320"/>
    </row>
    <row r="30" spans="1:6">
      <c r="A30" s="61"/>
      <c r="C30" t="s">
        <v>520</v>
      </c>
      <c r="D30" t="s">
        <v>181</v>
      </c>
      <c r="E30" s="61">
        <v>460</v>
      </c>
      <c r="F30" s="320"/>
    </row>
    <row r="31" spans="1:6">
      <c r="A31" s="61"/>
      <c r="C31" t="s">
        <v>435</v>
      </c>
      <c r="D31" t="s">
        <v>436</v>
      </c>
      <c r="E31" s="61">
        <v>448</v>
      </c>
      <c r="F31" s="320">
        <v>1395</v>
      </c>
    </row>
    <row r="32" spans="1:6">
      <c r="A32" s="61"/>
      <c r="E32" s="61"/>
      <c r="F32" s="320"/>
    </row>
    <row r="33" spans="1:6">
      <c r="A33" s="61"/>
      <c r="E33" s="61"/>
      <c r="F33" s="320"/>
    </row>
    <row r="34" spans="1:6">
      <c r="A34" s="61"/>
      <c r="E34" s="61"/>
      <c r="F34" s="320"/>
    </row>
    <row r="35" spans="1:6">
      <c r="A35" s="61"/>
      <c r="E35" s="61"/>
      <c r="F35" s="320"/>
    </row>
    <row r="36" spans="1:6">
      <c r="A36" s="61"/>
      <c r="E36" s="61"/>
      <c r="F36" s="320"/>
    </row>
    <row r="37" spans="1:6">
      <c r="A37" s="61"/>
      <c r="E37" s="61"/>
      <c r="F37" s="320"/>
    </row>
    <row r="38" spans="1:6">
      <c r="A38" s="61"/>
      <c r="E38" s="61"/>
      <c r="F38" s="320"/>
    </row>
    <row r="39" spans="1:6">
      <c r="A39" s="61"/>
      <c r="E39" s="61"/>
      <c r="F39" s="320"/>
    </row>
    <row r="40" spans="1:6">
      <c r="A40" s="61"/>
      <c r="E40" s="61"/>
      <c r="F40" s="320"/>
    </row>
    <row r="41" spans="1:6">
      <c r="A41" s="61"/>
      <c r="E41" s="61"/>
      <c r="F41" s="320"/>
    </row>
    <row r="42" spans="1:6">
      <c r="A42" s="61"/>
      <c r="E42" s="61"/>
      <c r="F42" s="320"/>
    </row>
    <row r="43" spans="1:6">
      <c r="A43" s="61"/>
      <c r="E43" s="61"/>
      <c r="F43" s="320"/>
    </row>
    <row r="44" spans="1:6">
      <c r="A44" s="61"/>
      <c r="E44" s="61"/>
      <c r="F44" s="320"/>
    </row>
    <row r="45" spans="1:6">
      <c r="A45" s="61"/>
      <c r="E45" s="61"/>
      <c r="F45" s="320"/>
    </row>
    <row r="46" spans="1:6">
      <c r="E46" s="61"/>
      <c r="F46" s="320"/>
    </row>
    <row r="47" spans="1:6">
      <c r="E47" s="61"/>
      <c r="F47" s="320"/>
    </row>
    <row r="48" spans="1:6">
      <c r="E48" s="61"/>
      <c r="F48" s="320"/>
    </row>
    <row r="49" spans="5:6">
      <c r="E49" s="61"/>
      <c r="F49" s="320"/>
    </row>
    <row r="50" spans="5:6">
      <c r="E50" s="61"/>
      <c r="F50" s="320"/>
    </row>
    <row r="51" spans="5:6">
      <c r="E51" s="61"/>
      <c r="F51" s="320"/>
    </row>
    <row r="52" spans="5:6">
      <c r="E52" s="61"/>
      <c r="F52" s="320"/>
    </row>
    <row r="53" spans="5:6">
      <c r="E53" s="61"/>
      <c r="F53" s="320"/>
    </row>
    <row r="54" spans="5:6">
      <c r="E54" s="61"/>
      <c r="F54" s="320"/>
    </row>
    <row r="55" spans="5:6">
      <c r="E55" s="61"/>
      <c r="F55" s="320"/>
    </row>
    <row r="56" spans="5:6">
      <c r="E56" s="61"/>
      <c r="F56" s="320"/>
    </row>
    <row r="57" spans="5:6">
      <c r="E57" s="61"/>
      <c r="F57" s="320"/>
    </row>
    <row r="58" spans="5:6">
      <c r="E58" s="61"/>
      <c r="F58" s="320"/>
    </row>
    <row r="59" spans="5:6">
      <c r="E59" s="61"/>
      <c r="F59" s="320"/>
    </row>
    <row r="60" spans="5:6">
      <c r="E60" s="61"/>
      <c r="F60" s="320"/>
    </row>
    <row r="61" spans="5:6">
      <c r="E61" s="61"/>
      <c r="F61" s="320"/>
    </row>
    <row r="62" spans="5:6">
      <c r="E62" s="61"/>
      <c r="F62" s="320"/>
    </row>
    <row r="63" spans="5:6">
      <c r="E63" s="61"/>
      <c r="F63" s="320"/>
    </row>
    <row r="64" spans="5:6">
      <c r="E64" s="61"/>
      <c r="F64" s="320"/>
    </row>
    <row r="65" spans="5:6">
      <c r="E65" s="61"/>
      <c r="F65" s="320"/>
    </row>
  </sheetData>
  <mergeCells count="2">
    <mergeCell ref="A3:C3"/>
    <mergeCell ref="A1:I1"/>
  </mergeCells>
  <conditionalFormatting sqref="E2:K2 F3 H3">
    <cfRule type="cellIs" dxfId="13" priority="2" stopIfTrue="1" operator="equal">
      <formula>100</formula>
    </cfRule>
  </conditionalFormatting>
  <conditionalFormatting sqref="G5:J6">
    <cfRule type="cellIs" dxfId="12" priority="1" stopIfTrue="1" operator="equal">
      <formula>100</formula>
    </cfRule>
  </conditionalFormatting>
  <pageMargins left="0.51181102362204722" right="0.3543307086614173" top="0.6692913385826772" bottom="7.874015748031496E-2" header="0" footer="0"/>
  <pageSetup paperSize="9" orientation="portrait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A6B32C-1472-4BFE-87C2-1A93540C9DEA}">
  <dimension ref="A1:U38"/>
  <sheetViews>
    <sheetView topLeftCell="A19" zoomScaleNormal="100" workbookViewId="0">
      <selection activeCell="N24" sqref="N24:N25"/>
    </sheetView>
  </sheetViews>
  <sheetFormatPr defaultColWidth="8.5546875" defaultRowHeight="13.2"/>
  <cols>
    <col min="1" max="1" width="5.88671875" style="24" customWidth="1"/>
    <col min="2" max="2" width="10.109375" style="24" customWidth="1"/>
    <col min="3" max="3" width="12.21875" style="24" customWidth="1"/>
    <col min="4" max="4" width="6.6640625" style="24" customWidth="1"/>
    <col min="5" max="5" width="12.33203125" style="24" customWidth="1"/>
    <col min="6" max="6" width="3.88671875" style="24" customWidth="1"/>
    <col min="7" max="7" width="5.6640625" style="24" customWidth="1"/>
    <col min="8" max="8" width="6.109375" style="24" customWidth="1"/>
    <col min="9" max="9" width="7.44140625" style="24" customWidth="1"/>
    <col min="10" max="10" width="3.88671875" style="24" customWidth="1"/>
    <col min="11" max="11" width="6" style="24" customWidth="1"/>
    <col min="12" max="12" width="7" style="24" customWidth="1"/>
    <col min="13" max="13" width="8.109375" style="24" customWidth="1"/>
    <col min="14" max="14" width="7.88671875" style="24" customWidth="1"/>
    <col min="15" max="15" width="5" style="24" customWidth="1"/>
    <col min="16" max="16" width="6.44140625" style="24" customWidth="1"/>
    <col min="17" max="254" width="9.109375" style="24" customWidth="1"/>
    <col min="255" max="16384" width="8.5546875" style="24"/>
  </cols>
  <sheetData>
    <row r="1" spans="1:21" s="3" customFormat="1" ht="24" customHeight="1">
      <c r="A1" s="388" t="s">
        <v>212</v>
      </c>
      <c r="B1" s="388"/>
      <c r="C1" s="388"/>
      <c r="D1" s="388"/>
      <c r="E1" s="388"/>
      <c r="F1" s="388"/>
      <c r="G1" s="388"/>
      <c r="H1" s="388"/>
      <c r="I1" s="388"/>
      <c r="J1" s="388"/>
      <c r="K1" s="388"/>
      <c r="L1" s="388"/>
      <c r="M1" s="388"/>
      <c r="N1" s="388"/>
      <c r="O1" s="388"/>
      <c r="P1" s="388"/>
      <c r="S1" s="4"/>
      <c r="T1" s="5"/>
      <c r="U1" s="2"/>
    </row>
    <row r="2" spans="1:21" s="3" customFormat="1" ht="21">
      <c r="A2" s="353"/>
      <c r="B2" s="353"/>
      <c r="C2" s="353"/>
      <c r="D2" s="353"/>
      <c r="E2" s="353"/>
      <c r="F2" s="353"/>
      <c r="G2" s="353"/>
      <c r="H2" s="353"/>
      <c r="I2" s="353"/>
      <c r="J2" s="353"/>
      <c r="K2" s="353"/>
      <c r="L2" s="353"/>
      <c r="M2" s="353"/>
      <c r="N2" s="353"/>
      <c r="O2" s="244"/>
      <c r="P2" s="353"/>
      <c r="S2" s="4"/>
      <c r="T2" s="5"/>
      <c r="U2" s="2"/>
    </row>
    <row r="3" spans="1:21" s="9" customFormat="1" ht="15.6">
      <c r="A3" s="386" t="s">
        <v>11</v>
      </c>
      <c r="B3" s="386"/>
      <c r="C3" s="386"/>
      <c r="D3" s="7"/>
      <c r="E3" s="8"/>
      <c r="F3" s="7"/>
      <c r="G3" s="7"/>
      <c r="H3" s="7"/>
      <c r="I3" s="7"/>
      <c r="K3"/>
      <c r="M3" s="70" t="s">
        <v>221</v>
      </c>
      <c r="O3" s="249"/>
      <c r="P3" s="70"/>
      <c r="U3" s="7"/>
    </row>
    <row r="4" spans="1:21" s="9" customFormat="1" ht="15.6">
      <c r="A4" s="354"/>
      <c r="B4" s="354"/>
      <c r="C4" s="354"/>
      <c r="D4" s="7"/>
      <c r="E4" s="8"/>
      <c r="F4" s="7"/>
      <c r="G4" s="7"/>
      <c r="H4" s="7"/>
      <c r="I4" s="7"/>
      <c r="J4" s="7"/>
      <c r="K4" s="7"/>
      <c r="M4" s="70"/>
      <c r="U4" s="7"/>
    </row>
    <row r="5" spans="1:21" s="9" customFormat="1" ht="15.6">
      <c r="A5" s="166" t="s">
        <v>130</v>
      </c>
      <c r="B5" s="166"/>
      <c r="C5" s="166"/>
      <c r="D5" s="7"/>
      <c r="E5" s="13"/>
      <c r="F5" s="7"/>
      <c r="G5" s="400" t="s">
        <v>127</v>
      </c>
      <c r="H5" s="400"/>
      <c r="I5" s="290" t="s">
        <v>128</v>
      </c>
      <c r="J5" s="7"/>
      <c r="K5" s="7"/>
      <c r="L5" s="15"/>
      <c r="M5" s="16"/>
      <c r="U5" s="7"/>
    </row>
    <row r="6" spans="1:21" ht="15">
      <c r="D6" s="105"/>
      <c r="E6" s="105"/>
      <c r="F6" s="105"/>
      <c r="G6" s="105"/>
      <c r="H6" s="403"/>
      <c r="I6" s="403"/>
      <c r="J6" s="403"/>
      <c r="K6" s="403"/>
      <c r="L6" s="403"/>
      <c r="M6" s="403"/>
      <c r="N6" s="403"/>
      <c r="O6" s="363"/>
    </row>
    <row r="7" spans="1:21">
      <c r="A7" s="356" t="s">
        <v>44</v>
      </c>
      <c r="B7" s="389" t="s">
        <v>24</v>
      </c>
      <c r="C7" s="389"/>
      <c r="D7" s="356" t="s">
        <v>14</v>
      </c>
      <c r="E7" s="164" t="s">
        <v>69</v>
      </c>
      <c r="F7" s="357" t="s">
        <v>36</v>
      </c>
      <c r="G7" s="357" t="s">
        <v>45</v>
      </c>
      <c r="H7" s="357" t="s">
        <v>26</v>
      </c>
      <c r="I7" s="357" t="s">
        <v>20</v>
      </c>
      <c r="J7" s="357" t="s">
        <v>21</v>
      </c>
      <c r="K7" s="357" t="s">
        <v>26</v>
      </c>
      <c r="L7" s="357" t="s">
        <v>18</v>
      </c>
      <c r="M7" s="357" t="s">
        <v>54</v>
      </c>
      <c r="N7" s="357" t="s">
        <v>19</v>
      </c>
      <c r="O7" s="181"/>
    </row>
    <row r="8" spans="1:21">
      <c r="A8" s="118"/>
      <c r="B8" s="118"/>
      <c r="C8" s="118"/>
      <c r="D8" s="120"/>
      <c r="E8" s="121"/>
      <c r="F8" s="121"/>
      <c r="G8" s="69"/>
      <c r="H8" s="121"/>
      <c r="J8" s="121"/>
      <c r="K8" s="10"/>
      <c r="L8" s="10"/>
      <c r="M8" s="121"/>
      <c r="N8" s="69"/>
      <c r="O8" s="69"/>
    </row>
    <row r="9" spans="1:21" s="109" customFormat="1">
      <c r="A9" s="125" t="s">
        <v>20</v>
      </c>
      <c r="B9" s="193" t="s">
        <v>478</v>
      </c>
      <c r="C9" s="142" t="s">
        <v>479</v>
      </c>
      <c r="D9" s="114">
        <v>1989</v>
      </c>
      <c r="E9" s="128" t="s">
        <v>136</v>
      </c>
      <c r="F9" s="114">
        <v>92</v>
      </c>
      <c r="G9" s="114">
        <v>95</v>
      </c>
      <c r="H9" s="65">
        <v>187</v>
      </c>
      <c r="I9" s="114">
        <v>97</v>
      </c>
      <c r="J9" s="114">
        <v>95</v>
      </c>
      <c r="K9" s="114">
        <v>192</v>
      </c>
      <c r="L9" s="147">
        <v>379</v>
      </c>
      <c r="M9" s="181">
        <v>8</v>
      </c>
      <c r="N9" s="130" t="s">
        <v>408</v>
      </c>
      <c r="O9" s="130"/>
    </row>
    <row r="10" spans="1:21" s="109" customFormat="1">
      <c r="A10" s="125" t="s">
        <v>21</v>
      </c>
      <c r="B10" s="193" t="s">
        <v>486</v>
      </c>
      <c r="C10" s="142" t="s">
        <v>487</v>
      </c>
      <c r="D10" s="114">
        <v>1962</v>
      </c>
      <c r="E10" s="128" t="s">
        <v>139</v>
      </c>
      <c r="F10" s="114">
        <v>92</v>
      </c>
      <c r="G10" s="114">
        <v>94</v>
      </c>
      <c r="H10" s="65">
        <v>186</v>
      </c>
      <c r="I10" s="114">
        <v>90</v>
      </c>
      <c r="J10" s="114">
        <v>92</v>
      </c>
      <c r="K10" s="114">
        <v>182</v>
      </c>
      <c r="L10" s="147">
        <v>368</v>
      </c>
      <c r="M10" s="181">
        <v>5</v>
      </c>
      <c r="N10" s="130" t="s">
        <v>20</v>
      </c>
      <c r="O10" s="130"/>
    </row>
    <row r="11" spans="1:21" s="109" customFormat="1">
      <c r="A11" s="125" t="s">
        <v>27</v>
      </c>
      <c r="B11" s="193" t="s">
        <v>490</v>
      </c>
      <c r="C11" s="142" t="s">
        <v>491</v>
      </c>
      <c r="D11" s="114">
        <v>1973</v>
      </c>
      <c r="E11" s="128" t="s">
        <v>140</v>
      </c>
      <c r="F11" s="114">
        <v>91</v>
      </c>
      <c r="G11" s="114">
        <v>96</v>
      </c>
      <c r="H11" s="65">
        <v>187</v>
      </c>
      <c r="I11" s="114">
        <v>84</v>
      </c>
      <c r="J11" s="114">
        <v>95</v>
      </c>
      <c r="K11" s="114">
        <v>179</v>
      </c>
      <c r="L11" s="147">
        <v>366</v>
      </c>
      <c r="M11" s="181">
        <v>7</v>
      </c>
      <c r="N11" s="130" t="s">
        <v>20</v>
      </c>
      <c r="O11" s="130"/>
    </row>
    <row r="12" spans="1:21">
      <c r="A12" s="114">
        <v>4</v>
      </c>
      <c r="B12" s="129" t="s">
        <v>488</v>
      </c>
      <c r="C12" s="128" t="s">
        <v>489</v>
      </c>
      <c r="D12" s="114">
        <v>1963</v>
      </c>
      <c r="E12" s="128" t="s">
        <v>139</v>
      </c>
      <c r="F12" s="114">
        <v>91</v>
      </c>
      <c r="G12" s="114">
        <v>91</v>
      </c>
      <c r="H12" s="65">
        <v>182</v>
      </c>
      <c r="I12" s="114">
        <v>86</v>
      </c>
      <c r="J12" s="114">
        <v>95</v>
      </c>
      <c r="K12" s="114">
        <v>181</v>
      </c>
      <c r="L12" s="147">
        <v>363</v>
      </c>
      <c r="M12" s="181">
        <v>5</v>
      </c>
      <c r="N12" s="130" t="s">
        <v>21</v>
      </c>
      <c r="O12" s="130"/>
    </row>
    <row r="13" spans="1:21">
      <c r="A13" s="114">
        <v>5</v>
      </c>
      <c r="B13" s="129" t="s">
        <v>152</v>
      </c>
      <c r="C13" s="128" t="s">
        <v>153</v>
      </c>
      <c r="D13" s="114">
        <v>1973</v>
      </c>
      <c r="E13" s="128" t="s">
        <v>154</v>
      </c>
      <c r="F13" s="114">
        <v>84</v>
      </c>
      <c r="G13" s="114">
        <v>90</v>
      </c>
      <c r="H13" s="65">
        <v>174</v>
      </c>
      <c r="I13" s="114">
        <v>96</v>
      </c>
      <c r="J13" s="114">
        <v>91</v>
      </c>
      <c r="K13" s="114">
        <v>187</v>
      </c>
      <c r="L13" s="147">
        <v>361</v>
      </c>
      <c r="M13" s="181">
        <v>9</v>
      </c>
      <c r="N13" s="130" t="s">
        <v>21</v>
      </c>
      <c r="O13" s="130"/>
    </row>
    <row r="14" spans="1:21">
      <c r="A14" s="114">
        <v>6</v>
      </c>
      <c r="B14" s="129" t="s">
        <v>484</v>
      </c>
      <c r="C14" s="128" t="s">
        <v>485</v>
      </c>
      <c r="D14" s="114">
        <v>1973</v>
      </c>
      <c r="E14" s="128" t="s">
        <v>139</v>
      </c>
      <c r="F14" s="114">
        <v>93</v>
      </c>
      <c r="G14" s="114">
        <v>87</v>
      </c>
      <c r="H14" s="65">
        <v>180</v>
      </c>
      <c r="I14" s="114">
        <v>88</v>
      </c>
      <c r="J14" s="114">
        <v>85</v>
      </c>
      <c r="K14" s="114">
        <v>173</v>
      </c>
      <c r="L14" s="147">
        <v>353</v>
      </c>
      <c r="M14" s="181">
        <v>8</v>
      </c>
      <c r="N14" s="130" t="s">
        <v>21</v>
      </c>
      <c r="O14" s="130"/>
    </row>
    <row r="15" spans="1:21">
      <c r="A15" s="114">
        <v>7</v>
      </c>
      <c r="B15" s="129" t="s">
        <v>393</v>
      </c>
      <c r="C15" s="128" t="s">
        <v>394</v>
      </c>
      <c r="D15" s="114">
        <v>1974</v>
      </c>
      <c r="E15" s="128" t="s">
        <v>139</v>
      </c>
      <c r="F15" s="114">
        <v>83</v>
      </c>
      <c r="G15" s="114">
        <v>86</v>
      </c>
      <c r="H15" s="65">
        <v>169</v>
      </c>
      <c r="I15" s="114">
        <v>89</v>
      </c>
      <c r="J15" s="114">
        <v>91</v>
      </c>
      <c r="K15" s="114">
        <v>180</v>
      </c>
      <c r="L15" s="147">
        <v>349</v>
      </c>
      <c r="M15" s="181">
        <v>7</v>
      </c>
      <c r="N15" s="130" t="s">
        <v>21</v>
      </c>
      <c r="O15" s="130"/>
    </row>
    <row r="16" spans="1:21">
      <c r="A16" s="114">
        <v>8</v>
      </c>
      <c r="B16" s="129" t="s">
        <v>482</v>
      </c>
      <c r="C16" s="128" t="s">
        <v>500</v>
      </c>
      <c r="D16" s="114">
        <v>1976</v>
      </c>
      <c r="E16" s="128" t="s">
        <v>136</v>
      </c>
      <c r="F16" s="114">
        <v>88</v>
      </c>
      <c r="G16" s="114">
        <v>85</v>
      </c>
      <c r="H16" s="65">
        <v>173</v>
      </c>
      <c r="I16" s="114">
        <v>82</v>
      </c>
      <c r="J16" s="114">
        <v>90</v>
      </c>
      <c r="K16" s="114">
        <v>172</v>
      </c>
      <c r="L16" s="147">
        <v>345</v>
      </c>
      <c r="M16" s="181">
        <v>4</v>
      </c>
      <c r="N16" s="130" t="s">
        <v>21</v>
      </c>
      <c r="O16" s="130"/>
    </row>
    <row r="17" spans="1:21">
      <c r="A17" s="114">
        <v>9</v>
      </c>
      <c r="B17" s="129" t="s">
        <v>496</v>
      </c>
      <c r="C17" s="128" t="s">
        <v>471</v>
      </c>
      <c r="D17" s="114">
        <v>1968</v>
      </c>
      <c r="E17" s="128" t="s">
        <v>136</v>
      </c>
      <c r="F17" s="114">
        <v>86</v>
      </c>
      <c r="G17" s="114">
        <v>84</v>
      </c>
      <c r="H17" s="65">
        <v>170</v>
      </c>
      <c r="I17" s="114">
        <v>90</v>
      </c>
      <c r="J17" s="114">
        <v>83</v>
      </c>
      <c r="K17" s="114">
        <v>173</v>
      </c>
      <c r="L17" s="147">
        <v>343</v>
      </c>
      <c r="M17" s="181">
        <v>3</v>
      </c>
      <c r="N17" s="10" t="s">
        <v>27</v>
      </c>
      <c r="O17" s="130"/>
      <c r="P17" s="114"/>
    </row>
    <row r="18" spans="1:21">
      <c r="A18" s="114">
        <v>10</v>
      </c>
      <c r="B18" s="24" t="s">
        <v>482</v>
      </c>
      <c r="C18" s="24" t="s">
        <v>483</v>
      </c>
      <c r="D18" s="114">
        <v>1970</v>
      </c>
      <c r="E18" s="128" t="s">
        <v>163</v>
      </c>
      <c r="F18" s="114">
        <v>86</v>
      </c>
      <c r="G18" s="114">
        <v>78</v>
      </c>
      <c r="H18" s="65">
        <v>164</v>
      </c>
      <c r="I18" s="114">
        <v>86</v>
      </c>
      <c r="J18" s="114">
        <v>92</v>
      </c>
      <c r="K18" s="114">
        <v>178</v>
      </c>
      <c r="L18" s="147">
        <v>342</v>
      </c>
      <c r="M18" s="181">
        <v>5</v>
      </c>
      <c r="N18" s="10" t="s">
        <v>27</v>
      </c>
      <c r="O18" s="130"/>
    </row>
    <row r="19" spans="1:21">
      <c r="A19" s="114">
        <v>11</v>
      </c>
      <c r="B19" s="24" t="s">
        <v>501</v>
      </c>
      <c r="C19" s="24" t="s">
        <v>502</v>
      </c>
      <c r="D19" s="114">
        <v>1974</v>
      </c>
      <c r="E19" s="128" t="s">
        <v>140</v>
      </c>
      <c r="F19" s="114">
        <v>86</v>
      </c>
      <c r="G19" s="114">
        <v>77</v>
      </c>
      <c r="H19" s="65">
        <v>163</v>
      </c>
      <c r="I19" s="114">
        <v>95</v>
      </c>
      <c r="J19" s="114">
        <v>82</v>
      </c>
      <c r="K19" s="114">
        <v>177</v>
      </c>
      <c r="L19" s="147">
        <v>340</v>
      </c>
      <c r="M19" s="181">
        <v>7</v>
      </c>
      <c r="N19" s="10" t="s">
        <v>27</v>
      </c>
      <c r="O19" s="130"/>
    </row>
    <row r="20" spans="1:21">
      <c r="A20" s="114">
        <v>12</v>
      </c>
      <c r="B20" s="24" t="s">
        <v>494</v>
      </c>
      <c r="C20" s="24" t="s">
        <v>495</v>
      </c>
      <c r="D20" s="114">
        <v>1967</v>
      </c>
      <c r="E20" s="128" t="s">
        <v>139</v>
      </c>
      <c r="F20" s="114">
        <v>81</v>
      </c>
      <c r="G20" s="114">
        <v>84</v>
      </c>
      <c r="H20" s="65">
        <v>165</v>
      </c>
      <c r="I20" s="114">
        <v>87</v>
      </c>
      <c r="J20" s="114">
        <v>87</v>
      </c>
      <c r="K20" s="114">
        <v>174</v>
      </c>
      <c r="L20" s="147">
        <v>339</v>
      </c>
      <c r="M20" s="181">
        <v>5</v>
      </c>
      <c r="N20" s="10" t="s">
        <v>27</v>
      </c>
      <c r="O20" s="130"/>
    </row>
    <row r="21" spans="1:21">
      <c r="A21" s="114">
        <v>13</v>
      </c>
      <c r="B21" s="24" t="s">
        <v>348</v>
      </c>
      <c r="C21" s="24" t="s">
        <v>497</v>
      </c>
      <c r="D21" s="114">
        <v>1966</v>
      </c>
      <c r="E21" s="128" t="s">
        <v>139</v>
      </c>
      <c r="F21" s="114">
        <v>83</v>
      </c>
      <c r="G21" s="114">
        <v>80</v>
      </c>
      <c r="H21" s="65">
        <v>163</v>
      </c>
      <c r="I21" s="114">
        <v>85</v>
      </c>
      <c r="J21" s="114">
        <v>88</v>
      </c>
      <c r="K21" s="114">
        <v>173</v>
      </c>
      <c r="L21" s="147">
        <v>336</v>
      </c>
      <c r="M21" s="181">
        <v>3</v>
      </c>
      <c r="N21" s="10" t="s">
        <v>27</v>
      </c>
      <c r="O21" s="130"/>
    </row>
    <row r="22" spans="1:21">
      <c r="A22" s="114">
        <v>14</v>
      </c>
      <c r="B22" s="24" t="s">
        <v>498</v>
      </c>
      <c r="C22" s="24" t="s">
        <v>499</v>
      </c>
      <c r="D22" s="114">
        <v>1963</v>
      </c>
      <c r="E22" s="128" t="s">
        <v>163</v>
      </c>
      <c r="F22" s="114">
        <v>84</v>
      </c>
      <c r="G22" s="114">
        <v>82</v>
      </c>
      <c r="H22" s="65">
        <v>166</v>
      </c>
      <c r="I22" s="114">
        <v>83</v>
      </c>
      <c r="J22" s="114">
        <v>82</v>
      </c>
      <c r="K22" s="114">
        <v>165</v>
      </c>
      <c r="L22" s="147">
        <v>331</v>
      </c>
      <c r="M22" s="181">
        <v>3</v>
      </c>
      <c r="N22" s="10" t="s">
        <v>27</v>
      </c>
      <c r="O22" s="130"/>
    </row>
    <row r="23" spans="1:21">
      <c r="A23" s="114">
        <v>15</v>
      </c>
      <c r="B23" s="24" t="s">
        <v>492</v>
      </c>
      <c r="C23" s="24" t="s">
        <v>493</v>
      </c>
      <c r="D23" s="114">
        <v>1968</v>
      </c>
      <c r="E23" s="128" t="s">
        <v>139</v>
      </c>
      <c r="F23" s="114">
        <v>70</v>
      </c>
      <c r="G23" s="114">
        <v>85</v>
      </c>
      <c r="H23" s="65">
        <v>155</v>
      </c>
      <c r="I23" s="114">
        <v>89</v>
      </c>
      <c r="J23" s="114">
        <v>84</v>
      </c>
      <c r="K23" s="114">
        <v>173</v>
      </c>
      <c r="L23" s="147">
        <v>328</v>
      </c>
      <c r="M23" s="181">
        <v>4</v>
      </c>
      <c r="N23" s="10" t="s">
        <v>27</v>
      </c>
      <c r="O23" s="130"/>
    </row>
    <row r="24" spans="1:21">
      <c r="A24" s="114">
        <v>16</v>
      </c>
      <c r="B24" s="24" t="s">
        <v>339</v>
      </c>
      <c r="C24" s="24" t="s">
        <v>471</v>
      </c>
      <c r="D24" s="114">
        <v>1995</v>
      </c>
      <c r="E24" s="128" t="s">
        <v>136</v>
      </c>
      <c r="F24" s="114">
        <v>79</v>
      </c>
      <c r="G24" s="114">
        <v>79</v>
      </c>
      <c r="H24" s="65">
        <v>158</v>
      </c>
      <c r="I24" s="114">
        <v>86</v>
      </c>
      <c r="J24" s="114">
        <v>75</v>
      </c>
      <c r="K24" s="114">
        <v>161</v>
      </c>
      <c r="L24" s="147">
        <v>319</v>
      </c>
      <c r="M24" s="181">
        <v>1</v>
      </c>
      <c r="N24" s="10"/>
    </row>
    <row r="25" spans="1:21">
      <c r="A25" s="114">
        <v>17</v>
      </c>
      <c r="B25" s="24" t="s">
        <v>503</v>
      </c>
      <c r="C25" s="24" t="s">
        <v>504</v>
      </c>
      <c r="D25" s="114">
        <v>1967</v>
      </c>
      <c r="E25" s="128" t="s">
        <v>140</v>
      </c>
      <c r="F25" s="114">
        <v>78</v>
      </c>
      <c r="G25" s="114">
        <v>73</v>
      </c>
      <c r="H25" s="65">
        <v>151</v>
      </c>
      <c r="I25" s="114">
        <v>69</v>
      </c>
      <c r="J25" s="114">
        <v>71</v>
      </c>
      <c r="K25" s="114">
        <v>140</v>
      </c>
      <c r="L25" s="147">
        <v>291</v>
      </c>
      <c r="M25" s="181">
        <v>1</v>
      </c>
      <c r="N25" s="10"/>
    </row>
    <row r="26" spans="1:21">
      <c r="A26" s="114">
        <v>18</v>
      </c>
      <c r="B26" s="24" t="s">
        <v>505</v>
      </c>
      <c r="C26" s="24" t="s">
        <v>506</v>
      </c>
      <c r="D26" s="114">
        <v>1947</v>
      </c>
      <c r="E26" s="128" t="s">
        <v>136</v>
      </c>
      <c r="F26" s="114">
        <v>88</v>
      </c>
      <c r="G26" s="114">
        <v>68</v>
      </c>
      <c r="H26" s="65">
        <v>156</v>
      </c>
      <c r="I26" s="114">
        <v>66</v>
      </c>
      <c r="J26" s="114">
        <v>66</v>
      </c>
      <c r="K26" s="114">
        <v>132</v>
      </c>
      <c r="L26" s="147">
        <v>288</v>
      </c>
      <c r="M26" s="181">
        <v>3</v>
      </c>
      <c r="N26" s="10"/>
    </row>
    <row r="27" spans="1:21">
      <c r="A27" s="114">
        <v>19</v>
      </c>
      <c r="B27" s="24" t="s">
        <v>155</v>
      </c>
      <c r="C27" s="24" t="s">
        <v>509</v>
      </c>
      <c r="D27" s="114">
        <v>1969</v>
      </c>
      <c r="E27" s="128" t="s">
        <v>136</v>
      </c>
      <c r="F27" s="114">
        <v>68</v>
      </c>
      <c r="G27" s="114">
        <v>82</v>
      </c>
      <c r="H27" s="65">
        <v>150</v>
      </c>
      <c r="I27" s="114">
        <v>68</v>
      </c>
      <c r="J27" s="114">
        <v>66</v>
      </c>
      <c r="K27" s="114">
        <v>134</v>
      </c>
      <c r="L27" s="147">
        <v>284</v>
      </c>
      <c r="M27" s="181">
        <v>1</v>
      </c>
    </row>
    <row r="29" spans="1:21" s="9" customFormat="1" ht="15.6">
      <c r="A29" s="166" t="s">
        <v>305</v>
      </c>
      <c r="B29" s="166"/>
      <c r="C29" s="166"/>
      <c r="D29" s="7"/>
      <c r="E29" s="13"/>
      <c r="F29" s="7"/>
      <c r="G29" s="400"/>
      <c r="H29" s="400"/>
      <c r="I29" s="290"/>
      <c r="J29" s="7"/>
      <c r="K29" s="7"/>
      <c r="L29" s="15"/>
      <c r="M29" s="16"/>
      <c r="U29" s="7"/>
    </row>
    <row r="30" spans="1:21" ht="15">
      <c r="D30" s="105"/>
      <c r="E30" s="105"/>
      <c r="F30" s="105"/>
      <c r="G30" s="105"/>
      <c r="H30" s="403"/>
      <c r="I30" s="403"/>
      <c r="J30" s="403"/>
      <c r="K30" s="403"/>
      <c r="L30" s="403"/>
      <c r="M30" s="403"/>
      <c r="N30" s="403"/>
      <c r="O30" s="363"/>
    </row>
    <row r="31" spans="1:21">
      <c r="A31" s="356" t="s">
        <v>44</v>
      </c>
      <c r="B31" s="389" t="s">
        <v>24</v>
      </c>
      <c r="C31" s="389"/>
      <c r="D31" s="356" t="s">
        <v>14</v>
      </c>
      <c r="E31" s="164" t="s">
        <v>69</v>
      </c>
      <c r="F31" s="357" t="s">
        <v>36</v>
      </c>
      <c r="G31" s="357" t="s">
        <v>45</v>
      </c>
      <c r="H31" s="357" t="s">
        <v>26</v>
      </c>
      <c r="I31" s="357" t="s">
        <v>20</v>
      </c>
      <c r="J31" s="357" t="s">
        <v>21</v>
      </c>
      <c r="K31" s="357" t="s">
        <v>26</v>
      </c>
      <c r="L31" s="357" t="s">
        <v>18</v>
      </c>
      <c r="M31" s="357" t="s">
        <v>54</v>
      </c>
      <c r="N31" s="9"/>
      <c r="O31" s="181"/>
    </row>
    <row r="32" spans="1:21">
      <c r="A32" s="118"/>
      <c r="B32" s="118"/>
      <c r="C32" s="118"/>
      <c r="D32" s="120"/>
      <c r="E32" s="121"/>
      <c r="F32" s="121"/>
      <c r="G32" s="69"/>
      <c r="H32" s="121"/>
      <c r="J32" s="121"/>
      <c r="K32" s="10"/>
      <c r="L32" s="10"/>
      <c r="M32" s="121"/>
      <c r="N32" s="69"/>
      <c r="O32" s="69"/>
    </row>
    <row r="33" spans="1:15" s="109" customFormat="1">
      <c r="A33" s="125" t="s">
        <v>20</v>
      </c>
      <c r="B33" s="193" t="s">
        <v>238</v>
      </c>
      <c r="C33" s="142" t="s">
        <v>239</v>
      </c>
      <c r="D33" s="114">
        <v>1985</v>
      </c>
      <c r="E33" s="128" t="s">
        <v>139</v>
      </c>
      <c r="F33" s="114">
        <v>86</v>
      </c>
      <c r="G33" s="114">
        <v>72</v>
      </c>
      <c r="H33" s="65">
        <v>158</v>
      </c>
      <c r="I33" s="114">
        <v>86</v>
      </c>
      <c r="J33" s="114">
        <v>81</v>
      </c>
      <c r="K33" s="114">
        <v>167</v>
      </c>
      <c r="L33" s="147">
        <v>325</v>
      </c>
      <c r="M33" s="181">
        <v>4</v>
      </c>
      <c r="N33" s="130"/>
      <c r="O33" s="130"/>
    </row>
    <row r="34" spans="1:15" s="109" customFormat="1">
      <c r="A34" s="125" t="s">
        <v>21</v>
      </c>
      <c r="B34" s="193" t="s">
        <v>512</v>
      </c>
      <c r="C34" s="142" t="s">
        <v>513</v>
      </c>
      <c r="D34" s="114">
        <v>1982</v>
      </c>
      <c r="E34" s="128" t="s">
        <v>139</v>
      </c>
      <c r="F34" s="114">
        <v>75</v>
      </c>
      <c r="G34" s="114">
        <v>71</v>
      </c>
      <c r="H34" s="65">
        <v>146</v>
      </c>
      <c r="I34" s="114">
        <v>71</v>
      </c>
      <c r="J34" s="114">
        <v>58</v>
      </c>
      <c r="K34" s="114">
        <v>129</v>
      </c>
      <c r="L34" s="147">
        <v>275</v>
      </c>
      <c r="M34" s="181">
        <v>0</v>
      </c>
      <c r="N34" s="130"/>
      <c r="O34" s="130"/>
    </row>
    <row r="35" spans="1:15" s="109" customFormat="1">
      <c r="A35" s="125" t="s">
        <v>27</v>
      </c>
      <c r="B35" s="193" t="s">
        <v>514</v>
      </c>
      <c r="C35" s="142" t="s">
        <v>515</v>
      </c>
      <c r="D35" s="114">
        <v>1986</v>
      </c>
      <c r="E35" s="128" t="s">
        <v>139</v>
      </c>
      <c r="F35" s="114">
        <v>64</v>
      </c>
      <c r="G35" s="114">
        <v>64</v>
      </c>
      <c r="H35" s="65">
        <v>128</v>
      </c>
      <c r="I35" s="114">
        <v>50</v>
      </c>
      <c r="J35" s="114">
        <v>47</v>
      </c>
      <c r="K35" s="114">
        <v>97</v>
      </c>
      <c r="L35" s="147">
        <v>225</v>
      </c>
      <c r="M35" s="181">
        <v>2</v>
      </c>
      <c r="N35" s="130"/>
      <c r="O35" s="130"/>
    </row>
    <row r="36" spans="1:15">
      <c r="A36" s="114">
        <v>4</v>
      </c>
      <c r="B36" s="129" t="s">
        <v>516</v>
      </c>
      <c r="C36" s="128" t="s">
        <v>517</v>
      </c>
      <c r="D36" s="114">
        <v>1971</v>
      </c>
      <c r="E36" s="128" t="s">
        <v>139</v>
      </c>
      <c r="F36" s="114">
        <v>53</v>
      </c>
      <c r="G36" s="114">
        <v>43</v>
      </c>
      <c r="H36" s="65">
        <v>96</v>
      </c>
      <c r="I36" s="114">
        <v>42</v>
      </c>
      <c r="J36" s="114">
        <v>51</v>
      </c>
      <c r="K36" s="114">
        <v>93</v>
      </c>
      <c r="L36" s="147">
        <v>189</v>
      </c>
      <c r="M36" s="181"/>
      <c r="N36" s="130"/>
      <c r="O36" s="130"/>
    </row>
    <row r="37" spans="1:15">
      <c r="A37" s="114">
        <v>5</v>
      </c>
      <c r="B37" s="129" t="s">
        <v>457</v>
      </c>
      <c r="C37" s="128" t="s">
        <v>458</v>
      </c>
      <c r="D37" s="114">
        <v>1998</v>
      </c>
      <c r="E37" s="128" t="s">
        <v>139</v>
      </c>
      <c r="F37" s="114">
        <v>27</v>
      </c>
      <c r="G37" s="114">
        <v>44</v>
      </c>
      <c r="H37" s="65">
        <v>71</v>
      </c>
      <c r="I37" s="114">
        <v>33</v>
      </c>
      <c r="J37" s="114">
        <v>34</v>
      </c>
      <c r="K37" s="114">
        <v>67</v>
      </c>
      <c r="L37" s="147">
        <v>138</v>
      </c>
      <c r="M37" s="181"/>
      <c r="N37" s="130"/>
      <c r="O37" s="130"/>
    </row>
    <row r="38" spans="1:15">
      <c r="A38" s="114">
        <v>6</v>
      </c>
      <c r="B38" s="129" t="s">
        <v>518</v>
      </c>
      <c r="C38" s="128" t="s">
        <v>519</v>
      </c>
      <c r="D38" s="114">
        <v>1983</v>
      </c>
      <c r="E38" s="128" t="s">
        <v>139</v>
      </c>
      <c r="F38" s="114">
        <v>23</v>
      </c>
      <c r="G38" s="114">
        <v>38</v>
      </c>
      <c r="H38" s="65">
        <v>61</v>
      </c>
      <c r="I38" s="114">
        <v>15</v>
      </c>
      <c r="J38" s="114">
        <v>24</v>
      </c>
      <c r="K38" s="114">
        <v>39</v>
      </c>
      <c r="L38" s="147">
        <v>100</v>
      </c>
      <c r="M38" s="181">
        <v>2</v>
      </c>
    </row>
  </sheetData>
  <mergeCells count="8">
    <mergeCell ref="B31:C31"/>
    <mergeCell ref="A1:P1"/>
    <mergeCell ref="A3:C3"/>
    <mergeCell ref="G5:H5"/>
    <mergeCell ref="H6:N6"/>
    <mergeCell ref="B7:C7"/>
    <mergeCell ref="G29:H29"/>
    <mergeCell ref="H30:N30"/>
  </mergeCells>
  <conditionalFormatting sqref="F4:K4 I9:K9 E9:G9">
    <cfRule type="cellIs" dxfId="11" priority="12" stopIfTrue="1" operator="equal">
      <formula>100</formula>
    </cfRule>
  </conditionalFormatting>
  <conditionalFormatting sqref="I10:K18 E10:G18">
    <cfRule type="cellIs" dxfId="10" priority="10" stopIfTrue="1" operator="equal">
      <formula>100</formula>
    </cfRule>
  </conditionalFormatting>
  <conditionalFormatting sqref="I19:K22 E19:G22">
    <cfRule type="cellIs" dxfId="9" priority="9" stopIfTrue="1" operator="equal">
      <formula>100</formula>
    </cfRule>
  </conditionalFormatting>
  <conditionalFormatting sqref="E2:K2 F3:I3">
    <cfRule type="cellIs" dxfId="8" priority="8" stopIfTrue="1" operator="equal">
      <formula>100</formula>
    </cfRule>
  </conditionalFormatting>
  <conditionalFormatting sqref="I23:K26 E23:G26">
    <cfRule type="cellIs" dxfId="7" priority="5" stopIfTrue="1" operator="equal">
      <formula>100</formula>
    </cfRule>
  </conditionalFormatting>
  <conditionalFormatting sqref="I33:K33 E33:G33">
    <cfRule type="cellIs" dxfId="6" priority="4" stopIfTrue="1" operator="equal">
      <formula>100</formula>
    </cfRule>
  </conditionalFormatting>
  <conditionalFormatting sqref="I34:K37 E34:G37">
    <cfRule type="cellIs" dxfId="5" priority="3" stopIfTrue="1" operator="equal">
      <formula>100</formula>
    </cfRule>
  </conditionalFormatting>
  <conditionalFormatting sqref="I38:K38 E38:G38">
    <cfRule type="cellIs" dxfId="4" priority="2" stopIfTrue="1" operator="equal">
      <formula>100</formula>
    </cfRule>
  </conditionalFormatting>
  <conditionalFormatting sqref="I27:K27 E27:G27">
    <cfRule type="cellIs" dxfId="3" priority="1" stopIfTrue="1" operator="equal">
      <formula>100</formula>
    </cfRule>
  </conditionalFormatting>
  <pageMargins left="0.7" right="0.7" top="0.75" bottom="0.75" header="0.3" footer="0.3"/>
  <pageSetup paperSize="9" scale="84" orientation="portrait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44CD00-0583-4033-8C92-E890AC496678}">
  <dimension ref="A1:N38"/>
  <sheetViews>
    <sheetView tabSelected="1" topLeftCell="A16" zoomScaleNormal="100" workbookViewId="0">
      <selection activeCell="E33" sqref="E33"/>
    </sheetView>
  </sheetViews>
  <sheetFormatPr defaultRowHeight="14.4"/>
  <cols>
    <col min="1" max="1" width="6.5546875" customWidth="1"/>
    <col min="2" max="2" width="13.44140625" customWidth="1"/>
    <col min="3" max="3" width="10.88671875" customWidth="1"/>
    <col min="4" max="4" width="13.5546875" customWidth="1"/>
    <col min="5" max="5" width="8.88671875" style="61"/>
    <col min="8" max="8" width="14.109375" customWidth="1"/>
    <col min="14" max="14" width="12.6640625" customWidth="1"/>
    <col min="15" max="15" width="11.6640625" customWidth="1"/>
    <col min="16" max="16" width="14.88671875" customWidth="1"/>
    <col min="17" max="17" width="12.44140625" customWidth="1"/>
    <col min="18" max="18" width="9" customWidth="1"/>
  </cols>
  <sheetData>
    <row r="1" spans="1:14" ht="21">
      <c r="A1" s="388" t="s">
        <v>212</v>
      </c>
      <c r="B1" s="388"/>
      <c r="C1" s="388"/>
      <c r="D1" s="388"/>
      <c r="E1" s="388"/>
      <c r="F1" s="388"/>
      <c r="G1" s="388"/>
      <c r="H1" s="388"/>
      <c r="I1" s="388"/>
      <c r="J1" s="388"/>
      <c r="K1" s="115"/>
      <c r="L1" s="115"/>
      <c r="M1" s="115"/>
      <c r="N1" s="115"/>
    </row>
    <row r="2" spans="1:14" ht="21">
      <c r="A2" s="353"/>
      <c r="B2" s="353"/>
      <c r="C2" s="353"/>
      <c r="D2" s="353"/>
      <c r="E2" s="355"/>
      <c r="F2" s="353"/>
      <c r="G2" s="353"/>
      <c r="H2" s="353"/>
      <c r="I2" s="353"/>
      <c r="J2" s="353"/>
      <c r="K2" s="353"/>
      <c r="L2" s="353"/>
      <c r="M2" s="353"/>
      <c r="N2" s="353"/>
    </row>
    <row r="3" spans="1:14" ht="15.6">
      <c r="A3" s="85" t="s">
        <v>11</v>
      </c>
      <c r="B3" s="85"/>
      <c r="C3" s="85"/>
      <c r="D3" s="7"/>
      <c r="E3" s="98"/>
      <c r="F3" s="7"/>
      <c r="G3" s="7"/>
      <c r="H3" s="70" t="s">
        <v>221</v>
      </c>
      <c r="J3" s="9"/>
      <c r="M3" s="36"/>
      <c r="N3" s="36"/>
    </row>
    <row r="4" spans="1:14">
      <c r="A4" s="38"/>
      <c r="B4" s="39"/>
      <c r="C4" s="39"/>
      <c r="D4" s="40"/>
      <c r="E4" s="40"/>
      <c r="F4" s="40"/>
      <c r="G4" s="38"/>
      <c r="H4" s="38"/>
      <c r="I4" s="38"/>
      <c r="J4" s="38"/>
      <c r="K4" s="38"/>
      <c r="L4" s="42"/>
      <c r="M4" s="38"/>
      <c r="N4" s="36"/>
    </row>
    <row r="5" spans="1:14" ht="15.6">
      <c r="A5" s="166" t="s">
        <v>129</v>
      </c>
      <c r="B5" s="293"/>
      <c r="C5" s="293"/>
      <c r="D5" s="293"/>
      <c r="G5" s="7"/>
      <c r="H5" s="7"/>
      <c r="I5" s="7"/>
      <c r="J5" s="7"/>
      <c r="K5" s="9"/>
      <c r="L5" s="260"/>
      <c r="M5" s="294"/>
      <c r="N5" s="36"/>
    </row>
    <row r="6" spans="1:14">
      <c r="G6" s="7"/>
      <c r="H6" s="7"/>
      <c r="I6" s="7"/>
      <c r="J6" s="7"/>
      <c r="K6" s="9"/>
      <c r="N6" s="36"/>
    </row>
    <row r="7" spans="1:14">
      <c r="A7" s="400" t="s">
        <v>309</v>
      </c>
      <c r="B7" s="400"/>
      <c r="C7" s="290" t="s">
        <v>310</v>
      </c>
      <c r="N7" s="36"/>
    </row>
    <row r="8" spans="1:14">
      <c r="N8" s="36"/>
    </row>
    <row r="9" spans="1:14">
      <c r="A9" s="320" t="s">
        <v>20</v>
      </c>
      <c r="B9" s="262" t="s">
        <v>409</v>
      </c>
      <c r="C9" t="s">
        <v>478</v>
      </c>
      <c r="D9" t="s">
        <v>479</v>
      </c>
      <c r="E9" s="61">
        <v>379</v>
      </c>
      <c r="F9" s="320"/>
    </row>
    <row r="10" spans="1:14">
      <c r="A10" s="320"/>
      <c r="B10" s="262"/>
      <c r="C10" t="s">
        <v>482</v>
      </c>
      <c r="D10" t="s">
        <v>500</v>
      </c>
      <c r="E10" s="61">
        <v>345</v>
      </c>
      <c r="F10" s="320"/>
    </row>
    <row r="11" spans="1:14">
      <c r="A11" s="320"/>
      <c r="B11" s="262"/>
      <c r="C11" t="s">
        <v>496</v>
      </c>
      <c r="D11" t="s">
        <v>471</v>
      </c>
      <c r="E11" s="61">
        <v>343</v>
      </c>
      <c r="F11" s="320">
        <v>1067</v>
      </c>
      <c r="G11" s="349"/>
    </row>
    <row r="12" spans="1:14">
      <c r="A12" s="320"/>
      <c r="B12" s="262"/>
      <c r="F12" s="320"/>
    </row>
    <row r="13" spans="1:14">
      <c r="A13" s="320" t="s">
        <v>21</v>
      </c>
      <c r="B13" s="262" t="s">
        <v>414</v>
      </c>
      <c r="C13" t="s">
        <v>484</v>
      </c>
      <c r="D13" t="s">
        <v>485</v>
      </c>
      <c r="E13" s="61">
        <v>353</v>
      </c>
      <c r="F13" s="320"/>
    </row>
    <row r="14" spans="1:14">
      <c r="A14" s="320"/>
      <c r="B14" s="262"/>
      <c r="C14" t="s">
        <v>393</v>
      </c>
      <c r="D14" t="s">
        <v>394</v>
      </c>
      <c r="E14" s="61">
        <v>349</v>
      </c>
      <c r="F14" s="320"/>
    </row>
    <row r="15" spans="1:14">
      <c r="A15" s="320"/>
      <c r="B15" s="262"/>
      <c r="C15" t="s">
        <v>494</v>
      </c>
      <c r="D15" t="s">
        <v>495</v>
      </c>
      <c r="E15" s="61">
        <v>339</v>
      </c>
      <c r="F15" s="320">
        <v>1041</v>
      </c>
    </row>
    <row r="16" spans="1:14">
      <c r="A16" s="320"/>
      <c r="B16" s="262"/>
      <c r="F16" s="320"/>
    </row>
    <row r="17" spans="1:14">
      <c r="A17" s="320" t="s">
        <v>27</v>
      </c>
      <c r="B17" s="262" t="s">
        <v>411</v>
      </c>
      <c r="C17" t="s">
        <v>488</v>
      </c>
      <c r="D17" t="s">
        <v>489</v>
      </c>
      <c r="E17" s="61">
        <v>363</v>
      </c>
      <c r="F17" s="320"/>
    </row>
    <row r="18" spans="1:14">
      <c r="C18" t="s">
        <v>348</v>
      </c>
      <c r="D18" t="s">
        <v>497</v>
      </c>
      <c r="E18" s="61">
        <v>336</v>
      </c>
      <c r="F18" s="320"/>
    </row>
    <row r="19" spans="1:14">
      <c r="C19" t="s">
        <v>492</v>
      </c>
      <c r="D19" t="s">
        <v>493</v>
      </c>
      <c r="E19" s="61">
        <v>328</v>
      </c>
      <c r="F19" s="320">
        <v>1027</v>
      </c>
    </row>
    <row r="21" spans="1:14">
      <c r="A21" s="316">
        <v>4</v>
      </c>
      <c r="B21" s="376" t="s">
        <v>140</v>
      </c>
      <c r="C21" t="s">
        <v>490</v>
      </c>
      <c r="D21" t="s">
        <v>491</v>
      </c>
      <c r="E21" s="61">
        <v>366</v>
      </c>
      <c r="F21" s="320"/>
    </row>
    <row r="22" spans="1:14">
      <c r="A22" s="316"/>
      <c r="B22" s="376"/>
      <c r="C22" t="s">
        <v>501</v>
      </c>
      <c r="D22" t="s">
        <v>502</v>
      </c>
      <c r="E22" s="61">
        <v>340</v>
      </c>
      <c r="F22" s="320"/>
    </row>
    <row r="23" spans="1:14">
      <c r="A23" s="316"/>
      <c r="B23" s="376"/>
      <c r="C23" t="s">
        <v>503</v>
      </c>
      <c r="D23" t="s">
        <v>504</v>
      </c>
      <c r="E23" s="61">
        <v>291</v>
      </c>
      <c r="F23" s="320">
        <v>997</v>
      </c>
      <c r="G23" s="349"/>
    </row>
    <row r="24" spans="1:14">
      <c r="A24" s="316"/>
      <c r="B24" s="376"/>
      <c r="F24" s="320"/>
    </row>
    <row r="25" spans="1:14">
      <c r="A25" s="316">
        <v>5</v>
      </c>
      <c r="B25" s="376" t="s">
        <v>416</v>
      </c>
      <c r="C25" t="s">
        <v>339</v>
      </c>
      <c r="D25" t="s">
        <v>471</v>
      </c>
      <c r="E25" s="61">
        <v>319</v>
      </c>
      <c r="F25" s="320"/>
    </row>
    <row r="26" spans="1:14">
      <c r="A26" s="316"/>
      <c r="B26" s="376"/>
      <c r="C26" t="s">
        <v>505</v>
      </c>
      <c r="D26" t="s">
        <v>506</v>
      </c>
      <c r="E26" s="61">
        <v>288</v>
      </c>
      <c r="F26" s="320"/>
    </row>
    <row r="27" spans="1:14">
      <c r="A27" s="316"/>
      <c r="B27" s="376"/>
      <c r="C27" t="s">
        <v>155</v>
      </c>
      <c r="D27" t="s">
        <v>509</v>
      </c>
      <c r="E27" s="61">
        <v>284</v>
      </c>
      <c r="F27" s="320">
        <v>891</v>
      </c>
    </row>
    <row r="28" spans="1:14">
      <c r="A28" s="316"/>
      <c r="B28" s="376"/>
      <c r="F28" s="320"/>
    </row>
    <row r="29" spans="1:14" ht="15.6">
      <c r="A29" s="166" t="s">
        <v>311</v>
      </c>
      <c r="B29" s="293"/>
      <c r="C29" s="293"/>
      <c r="D29" s="293"/>
      <c r="G29" s="7"/>
      <c r="H29" s="7"/>
      <c r="I29" s="7"/>
      <c r="J29" s="7"/>
      <c r="K29" s="9"/>
      <c r="L29" s="260"/>
      <c r="M29" s="294"/>
      <c r="N29" s="36"/>
    </row>
    <row r="30" spans="1:14">
      <c r="G30" s="7"/>
      <c r="H30" s="7"/>
      <c r="I30" s="7"/>
      <c r="J30" s="7"/>
      <c r="K30" s="9"/>
      <c r="N30" s="36"/>
    </row>
    <row r="31" spans="1:14">
      <c r="A31" s="320" t="s">
        <v>20</v>
      </c>
      <c r="B31" s="262" t="s">
        <v>414</v>
      </c>
      <c r="C31" t="s">
        <v>512</v>
      </c>
      <c r="D31" t="s">
        <v>513</v>
      </c>
      <c r="E31" s="61">
        <v>275</v>
      </c>
      <c r="F31" s="320"/>
    </row>
    <row r="32" spans="1:14">
      <c r="A32" s="320"/>
      <c r="B32" s="262"/>
      <c r="C32" t="s">
        <v>514</v>
      </c>
      <c r="D32" t="s">
        <v>515</v>
      </c>
      <c r="E32" s="61">
        <v>225</v>
      </c>
      <c r="F32" s="320"/>
    </row>
    <row r="33" spans="1:7">
      <c r="A33" s="320"/>
      <c r="B33" s="262"/>
      <c r="C33" t="s">
        <v>516</v>
      </c>
      <c r="D33" t="s">
        <v>517</v>
      </c>
      <c r="E33" s="61">
        <v>189</v>
      </c>
      <c r="F33" s="320">
        <v>689</v>
      </c>
      <c r="G33" s="349"/>
    </row>
    <row r="34" spans="1:7">
      <c r="A34" s="320"/>
      <c r="B34" s="262"/>
      <c r="F34" s="320"/>
    </row>
    <row r="35" spans="1:7">
      <c r="A35" s="320" t="s">
        <v>21</v>
      </c>
      <c r="B35" s="262" t="s">
        <v>411</v>
      </c>
      <c r="C35" t="s">
        <v>238</v>
      </c>
      <c r="D35" t="s">
        <v>239</v>
      </c>
      <c r="E35" s="61">
        <v>325</v>
      </c>
      <c r="F35" s="320"/>
    </row>
    <row r="36" spans="1:7">
      <c r="A36" s="320"/>
      <c r="B36" s="262"/>
      <c r="C36" t="s">
        <v>457</v>
      </c>
      <c r="D36" t="s">
        <v>458</v>
      </c>
      <c r="E36" s="61">
        <v>138</v>
      </c>
      <c r="F36" s="320"/>
    </row>
    <row r="37" spans="1:7">
      <c r="A37" s="320"/>
      <c r="B37" s="262"/>
      <c r="C37" t="s">
        <v>518</v>
      </c>
      <c r="D37" t="s">
        <v>519</v>
      </c>
      <c r="E37" s="61">
        <v>100</v>
      </c>
      <c r="F37" s="320">
        <v>563</v>
      </c>
    </row>
    <row r="38" spans="1:7">
      <c r="A38" s="320"/>
      <c r="B38" s="262"/>
      <c r="F38" s="320"/>
    </row>
  </sheetData>
  <mergeCells count="2">
    <mergeCell ref="A1:J1"/>
    <mergeCell ref="A7:B7"/>
  </mergeCells>
  <conditionalFormatting sqref="E2:K2 F3:H3">
    <cfRule type="cellIs" dxfId="2" priority="4" stopIfTrue="1" operator="equal">
      <formula>100</formula>
    </cfRule>
  </conditionalFormatting>
  <conditionalFormatting sqref="G5:J6">
    <cfRule type="cellIs" dxfId="1" priority="3" stopIfTrue="1" operator="equal">
      <formula>100</formula>
    </cfRule>
  </conditionalFormatting>
  <conditionalFormatting sqref="G29:J30">
    <cfRule type="cellIs" dxfId="0" priority="1" stopIfTrue="1" operator="equal">
      <formula>100</formula>
    </cfRule>
  </conditionalFormatting>
  <pageMargins left="0.7" right="0.7" top="0.75" bottom="0.75" header="0.3" footer="0.3"/>
  <pageSetup paperSize="9" orientation="portrait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X49"/>
  <sheetViews>
    <sheetView topLeftCell="A34" workbookViewId="0">
      <selection activeCell="I15" sqref="I15"/>
    </sheetView>
  </sheetViews>
  <sheetFormatPr defaultRowHeight="14.4"/>
  <cols>
    <col min="1" max="1" width="7.5546875" customWidth="1"/>
    <col min="2" max="2" width="27.6640625" customWidth="1"/>
  </cols>
  <sheetData>
    <row r="1" spans="1:24" ht="21">
      <c r="A1" s="388" t="s">
        <v>212</v>
      </c>
      <c r="B1" s="388"/>
      <c r="C1" s="388"/>
      <c r="D1" s="388"/>
      <c r="E1" s="388"/>
      <c r="F1" s="388"/>
      <c r="G1" s="115"/>
      <c r="H1" s="115"/>
      <c r="I1" s="115"/>
      <c r="J1" s="115"/>
      <c r="K1" s="115"/>
    </row>
    <row r="2" spans="1:24" ht="21">
      <c r="A2" s="115"/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  <c r="T2" s="115"/>
      <c r="U2" s="115"/>
      <c r="V2" s="115"/>
      <c r="W2" s="115"/>
    </row>
    <row r="3" spans="1:24" s="9" customFormat="1" ht="13.2">
      <c r="A3" s="406" t="s">
        <v>11</v>
      </c>
      <c r="B3" s="406"/>
      <c r="C3" s="406"/>
      <c r="D3" s="7"/>
      <c r="E3" s="36" t="s">
        <v>312</v>
      </c>
      <c r="G3" s="36"/>
      <c r="H3" s="36"/>
      <c r="I3" s="36"/>
      <c r="J3" s="7"/>
      <c r="K3" s="7"/>
      <c r="L3" s="7"/>
      <c r="M3" s="7"/>
      <c r="N3" s="7"/>
      <c r="O3" s="7"/>
      <c r="P3" s="7"/>
      <c r="Q3" s="7"/>
      <c r="R3" s="7"/>
      <c r="S3" s="7"/>
      <c r="X3" s="7"/>
    </row>
    <row r="5" spans="1:24">
      <c r="A5" s="405" t="s">
        <v>0</v>
      </c>
      <c r="B5" s="405"/>
      <c r="C5" s="404" t="s">
        <v>186</v>
      </c>
      <c r="D5" s="404"/>
      <c r="E5" s="404"/>
    </row>
    <row r="6" spans="1:24">
      <c r="C6" t="s">
        <v>203</v>
      </c>
    </row>
    <row r="7" spans="1:24">
      <c r="C7" s="404" t="s">
        <v>188</v>
      </c>
      <c r="D7" s="404"/>
      <c r="E7" s="404"/>
    </row>
    <row r="8" spans="1:24">
      <c r="C8" s="337"/>
      <c r="D8" s="337"/>
      <c r="E8" s="337"/>
    </row>
    <row r="9" spans="1:24">
      <c r="A9" s="405" t="s">
        <v>191</v>
      </c>
      <c r="B9" s="405"/>
      <c r="C9" s="110" t="s">
        <v>189</v>
      </c>
      <c r="F9" s="110"/>
    </row>
    <row r="10" spans="1:24">
      <c r="C10" s="110" t="s">
        <v>187</v>
      </c>
      <c r="D10" s="110"/>
      <c r="E10" s="110"/>
    </row>
    <row r="11" spans="1:24">
      <c r="C11" s="110" t="s">
        <v>190</v>
      </c>
    </row>
    <row r="12" spans="1:24">
      <c r="C12" s="110"/>
    </row>
    <row r="13" spans="1:24">
      <c r="A13" s="405" t="s">
        <v>1</v>
      </c>
      <c r="B13" s="405"/>
      <c r="C13" s="110" t="s">
        <v>192</v>
      </c>
      <c r="F13" s="110"/>
    </row>
    <row r="14" spans="1:24">
      <c r="C14" s="110" t="s">
        <v>193</v>
      </c>
      <c r="D14" s="110"/>
      <c r="E14" s="110"/>
    </row>
    <row r="15" spans="1:24">
      <c r="C15" s="110" t="s">
        <v>313</v>
      </c>
    </row>
    <row r="16" spans="1:24">
      <c r="C16" s="110" t="s">
        <v>203</v>
      </c>
    </row>
    <row r="17" spans="1:5">
      <c r="C17" s="110"/>
    </row>
    <row r="18" spans="1:5">
      <c r="A18" s="405" t="s">
        <v>2</v>
      </c>
      <c r="B18" s="405"/>
      <c r="C18" s="404" t="s">
        <v>196</v>
      </c>
      <c r="D18" s="404"/>
      <c r="E18" s="404"/>
    </row>
    <row r="19" spans="1:5">
      <c r="A19" s="1"/>
      <c r="B19" s="1"/>
      <c r="C19" s="1"/>
      <c r="D19" s="1"/>
      <c r="E19" s="1"/>
    </row>
    <row r="20" spans="1:5">
      <c r="A20" s="116" t="s">
        <v>3</v>
      </c>
      <c r="B20" s="1"/>
      <c r="C20" s="1" t="s">
        <v>314</v>
      </c>
      <c r="D20" s="1"/>
      <c r="E20" s="1"/>
    </row>
    <row r="21" spans="1:5">
      <c r="A21" s="1"/>
      <c r="B21" s="1"/>
      <c r="C21" s="111"/>
      <c r="D21" s="1"/>
      <c r="E21" s="1"/>
    </row>
    <row r="22" spans="1:5">
      <c r="A22" s="111"/>
      <c r="B22" s="111"/>
      <c r="C22" s="111"/>
      <c r="D22" s="111"/>
      <c r="E22" s="111"/>
    </row>
    <row r="23" spans="1:5">
      <c r="A23" s="405" t="s">
        <v>4</v>
      </c>
      <c r="B23" s="405"/>
    </row>
    <row r="24" spans="1:5">
      <c r="A24" s="404" t="s">
        <v>315</v>
      </c>
      <c r="B24" s="404"/>
      <c r="C24" t="s">
        <v>197</v>
      </c>
      <c r="D24" s="110"/>
      <c r="E24" s="110"/>
    </row>
    <row r="25" spans="1:5">
      <c r="A25" s="375" t="s">
        <v>316</v>
      </c>
      <c r="B25" s="375"/>
      <c r="C25" t="s">
        <v>198</v>
      </c>
      <c r="D25" s="110"/>
      <c r="E25" s="110"/>
    </row>
    <row r="26" spans="1:5">
      <c r="A26" s="337" t="s">
        <v>199</v>
      </c>
      <c r="B26" s="337"/>
      <c r="C26" t="s">
        <v>200</v>
      </c>
      <c r="D26" s="110"/>
      <c r="E26" s="110"/>
    </row>
    <row r="27" spans="1:5">
      <c r="A27" s="404" t="s">
        <v>7</v>
      </c>
      <c r="B27" s="404"/>
      <c r="C27" s="111" t="s">
        <v>207</v>
      </c>
      <c r="D27" s="1"/>
      <c r="E27" s="1"/>
    </row>
    <row r="28" spans="1:5">
      <c r="A28" s="111" t="s">
        <v>317</v>
      </c>
      <c r="B28" s="1"/>
      <c r="C28" s="146" t="s">
        <v>201</v>
      </c>
      <c r="D28" s="1"/>
      <c r="E28" s="1"/>
    </row>
    <row r="29" spans="1:5">
      <c r="A29" s="337" t="s">
        <v>317</v>
      </c>
      <c r="B29" s="337"/>
      <c r="C29" s="337" t="s">
        <v>202</v>
      </c>
      <c r="D29" s="337"/>
      <c r="E29" s="337"/>
    </row>
    <row r="30" spans="1:5">
      <c r="A30" s="375" t="s">
        <v>318</v>
      </c>
      <c r="B30" s="375"/>
      <c r="C30" s="375" t="s">
        <v>319</v>
      </c>
      <c r="D30" s="375"/>
      <c r="E30" s="375"/>
    </row>
    <row r="31" spans="1:5">
      <c r="A31" s="1" t="s">
        <v>320</v>
      </c>
      <c r="B31" s="1"/>
      <c r="C31" s="146" t="s">
        <v>314</v>
      </c>
      <c r="D31" s="1"/>
      <c r="E31" s="1"/>
    </row>
    <row r="32" spans="1:5">
      <c r="A32" s="253"/>
      <c r="B32" s="253"/>
      <c r="C32" s="253"/>
      <c r="D32" s="253"/>
      <c r="E32" s="253"/>
    </row>
    <row r="33" spans="1:6">
      <c r="A33" s="405" t="s">
        <v>6</v>
      </c>
      <c r="B33" s="405"/>
      <c r="C33" s="1"/>
    </row>
    <row r="34" spans="1:6">
      <c r="A34" s="404" t="s">
        <v>5</v>
      </c>
      <c r="B34" s="404"/>
      <c r="C34" t="s">
        <v>205</v>
      </c>
    </row>
    <row r="35" spans="1:6">
      <c r="A35" s="404" t="s">
        <v>8</v>
      </c>
      <c r="B35" s="404"/>
      <c r="C35" s="230" t="s">
        <v>321</v>
      </c>
      <c r="D35" s="230"/>
      <c r="E35" s="230"/>
      <c r="F35" t="s">
        <v>9</v>
      </c>
    </row>
    <row r="36" spans="1:6">
      <c r="A36" s="111"/>
      <c r="B36" s="111"/>
      <c r="C36" s="230" t="s">
        <v>204</v>
      </c>
    </row>
    <row r="37" spans="1:6">
      <c r="A37" s="337"/>
      <c r="B37" s="337"/>
      <c r="C37" s="337" t="s">
        <v>194</v>
      </c>
    </row>
    <row r="38" spans="1:6">
      <c r="A38" s="1" t="s">
        <v>53</v>
      </c>
      <c r="B38" s="1"/>
      <c r="C38" s="230" t="s">
        <v>206</v>
      </c>
      <c r="D38" s="230"/>
      <c r="E38" s="230"/>
    </row>
    <row r="39" spans="1:6">
      <c r="A39" s="177"/>
      <c r="B39" s="177"/>
      <c r="C39" s="337" t="s">
        <v>200</v>
      </c>
      <c r="D39" s="230"/>
      <c r="E39" s="230"/>
    </row>
    <row r="40" spans="1:6">
      <c r="A40" s="375"/>
      <c r="B40" s="375"/>
      <c r="C40" s="375" t="s">
        <v>207</v>
      </c>
      <c r="D40" s="375"/>
      <c r="E40" s="375"/>
    </row>
    <row r="41" spans="1:6">
      <c r="A41" s="377"/>
      <c r="B41" s="377"/>
      <c r="C41" s="377" t="s">
        <v>545</v>
      </c>
      <c r="D41" s="377"/>
      <c r="E41" s="377"/>
    </row>
    <row r="42" spans="1:6">
      <c r="A42" s="405" t="s">
        <v>10</v>
      </c>
      <c r="B42" s="405"/>
    </row>
    <row r="43" spans="1:6">
      <c r="A43" s="404" t="s">
        <v>5</v>
      </c>
      <c r="B43" s="404"/>
      <c r="C43" s="337" t="s">
        <v>195</v>
      </c>
    </row>
    <row r="44" spans="1:6">
      <c r="A44" s="111" t="s">
        <v>46</v>
      </c>
      <c r="B44" s="1"/>
      <c r="C44" s="404" t="s">
        <v>208</v>
      </c>
      <c r="D44" s="404"/>
      <c r="E44" s="404"/>
    </row>
    <row r="45" spans="1:6">
      <c r="C45" s="111"/>
      <c r="D45" s="1"/>
      <c r="E45" s="1"/>
    </row>
    <row r="46" spans="1:6">
      <c r="A46" s="329" t="s">
        <v>209</v>
      </c>
      <c r="B46" s="329"/>
      <c r="C46" s="329"/>
      <c r="D46" s="329"/>
    </row>
    <row r="47" spans="1:6">
      <c r="C47" t="s">
        <v>210</v>
      </c>
    </row>
    <row r="48" spans="1:6">
      <c r="C48" t="s">
        <v>211</v>
      </c>
    </row>
    <row r="49" spans="3:3">
      <c r="C49" t="s">
        <v>322</v>
      </c>
    </row>
  </sheetData>
  <mergeCells count="18">
    <mergeCell ref="A5:B5"/>
    <mergeCell ref="C5:E5"/>
    <mergeCell ref="A1:F1"/>
    <mergeCell ref="A3:C3"/>
    <mergeCell ref="C7:E7"/>
    <mergeCell ref="A9:B9"/>
    <mergeCell ref="A18:B18"/>
    <mergeCell ref="C18:E18"/>
    <mergeCell ref="A23:B23"/>
    <mergeCell ref="A13:B13"/>
    <mergeCell ref="C44:E44"/>
    <mergeCell ref="A33:B33"/>
    <mergeCell ref="A34:B34"/>
    <mergeCell ref="A35:B35"/>
    <mergeCell ref="A24:B24"/>
    <mergeCell ref="A27:B27"/>
    <mergeCell ref="A42:B42"/>
    <mergeCell ref="A43:B4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Y244"/>
  <sheetViews>
    <sheetView topLeftCell="A19" zoomScaleNormal="100" workbookViewId="0">
      <selection activeCell="I20" sqref="I20"/>
    </sheetView>
  </sheetViews>
  <sheetFormatPr defaultColWidth="9.109375" defaultRowHeight="14.4"/>
  <cols>
    <col min="1" max="1" width="5.44140625" style="30" customWidth="1"/>
    <col min="2" max="2" width="12" style="30" customWidth="1"/>
    <col min="3" max="3" width="16.109375" style="30" customWidth="1"/>
    <col min="4" max="4" width="6.5546875" style="30" customWidth="1"/>
    <col min="5" max="5" width="13.109375" style="29" customWidth="1"/>
    <col min="6" max="6" width="4.6640625" style="30" customWidth="1"/>
    <col min="7" max="7" width="3.6640625" style="30" customWidth="1"/>
    <col min="8" max="8" width="4.109375" style="30" customWidth="1"/>
    <col min="9" max="9" width="7.88671875" style="30" customWidth="1"/>
    <col min="10" max="11" width="4.44140625" style="30" customWidth="1"/>
    <col min="12" max="12" width="4.6640625" style="30" customWidth="1"/>
    <col min="13" max="13" width="6.21875" style="30" customWidth="1"/>
    <col min="14" max="14" width="6.109375" style="30" customWidth="1"/>
    <col min="15" max="15" width="5.44140625" style="246" customWidth="1"/>
    <col min="16" max="16" width="5.77734375" style="30" customWidth="1"/>
    <col min="17" max="17" width="6.5546875" style="30" hidden="1" customWidth="1"/>
    <col min="18" max="18" width="4.5546875" style="30" customWidth="1"/>
    <col min="19" max="19" width="5.88671875" style="30" customWidth="1"/>
    <col min="20" max="20" width="8.109375" style="30" customWidth="1"/>
    <col min="21" max="21" width="6.88671875" style="73" customWidth="1"/>
    <col min="22" max="16384" width="9.109375" style="29"/>
  </cols>
  <sheetData>
    <row r="1" spans="1:25" s="3" customFormat="1" ht="21">
      <c r="A1" s="388" t="s">
        <v>212</v>
      </c>
      <c r="B1" s="388"/>
      <c r="C1" s="388"/>
      <c r="D1" s="388"/>
      <c r="E1" s="388"/>
      <c r="F1" s="388"/>
      <c r="G1" s="388"/>
      <c r="H1" s="388"/>
      <c r="I1" s="388"/>
      <c r="J1" s="388"/>
      <c r="K1" s="388"/>
      <c r="L1" s="388"/>
      <c r="M1" s="388"/>
      <c r="N1" s="388"/>
      <c r="O1" s="388"/>
      <c r="P1" s="388"/>
      <c r="Q1" s="115"/>
      <c r="R1" s="2"/>
      <c r="S1" s="2"/>
      <c r="T1" s="2"/>
      <c r="W1" s="4"/>
      <c r="X1" s="5"/>
      <c r="Y1" s="2"/>
    </row>
    <row r="2" spans="1:25" s="3" customFormat="1" ht="21" customHeight="1">
      <c r="A2" s="254"/>
      <c r="B2" s="254"/>
      <c r="C2" s="254"/>
      <c r="D2" s="254"/>
      <c r="E2" s="254"/>
      <c r="F2" s="254"/>
      <c r="G2" s="254"/>
      <c r="H2" s="254"/>
      <c r="I2" s="254"/>
      <c r="J2" s="254"/>
      <c r="K2" s="254"/>
      <c r="L2" s="254"/>
      <c r="M2" s="245"/>
      <c r="N2" s="254"/>
      <c r="O2" s="2"/>
      <c r="P2" s="115"/>
      <c r="Q2" s="2"/>
      <c r="R2" s="2"/>
      <c r="S2" s="2"/>
      <c r="T2" s="2"/>
      <c r="W2" s="4"/>
      <c r="X2" s="5"/>
      <c r="Y2" s="2"/>
    </row>
    <row r="3" spans="1:25" s="9" customFormat="1" ht="15.6" customHeight="1">
      <c r="A3" s="386" t="s">
        <v>11</v>
      </c>
      <c r="B3" s="386"/>
      <c r="C3" s="386"/>
      <c r="D3" s="7"/>
      <c r="E3" s="8"/>
      <c r="F3" s="7"/>
      <c r="G3" s="7"/>
      <c r="H3" s="7"/>
      <c r="I3" s="7"/>
      <c r="J3" s="7"/>
      <c r="K3" s="7"/>
      <c r="O3" s="70" t="s">
        <v>213</v>
      </c>
      <c r="T3" s="7"/>
      <c r="Y3" s="7"/>
    </row>
    <row r="4" spans="1:25">
      <c r="A4" s="25"/>
      <c r="B4" s="25"/>
      <c r="C4" s="25"/>
      <c r="D4" s="26"/>
      <c r="E4" s="27"/>
      <c r="F4" s="26"/>
      <c r="G4" s="26"/>
      <c r="H4" s="26"/>
      <c r="I4" s="26"/>
      <c r="J4" s="26"/>
      <c r="K4" s="26"/>
      <c r="L4" s="26"/>
      <c r="M4" s="26"/>
      <c r="S4" s="71"/>
      <c r="T4" s="71"/>
      <c r="U4" s="30"/>
    </row>
    <row r="5" spans="1:25" s="267" customFormat="1" ht="15.6">
      <c r="A5" s="165" t="s">
        <v>72</v>
      </c>
      <c r="B5" s="165"/>
      <c r="C5" s="165"/>
      <c r="D5" s="165"/>
      <c r="F5" s="350" t="s">
        <v>286</v>
      </c>
      <c r="H5" s="290" t="s">
        <v>214</v>
      </c>
    </row>
    <row r="6" spans="1:25" s="267" customFormat="1" ht="15.6">
      <c r="A6" s="268"/>
      <c r="B6" s="268"/>
      <c r="C6" s="268"/>
      <c r="D6" s="268"/>
      <c r="E6"/>
      <c r="F6" s="268"/>
      <c r="G6" s="268"/>
      <c r="H6" s="268"/>
      <c r="I6" s="268"/>
      <c r="J6" s="268"/>
      <c r="K6" s="268"/>
      <c r="L6" s="268"/>
    </row>
    <row r="7" spans="1:25" s="267" customFormat="1" ht="15.6">
      <c r="A7" s="269" t="s">
        <v>35</v>
      </c>
      <c r="B7" s="391" t="s">
        <v>24</v>
      </c>
      <c r="C7" s="391"/>
      <c r="D7" s="266" t="s">
        <v>29</v>
      </c>
      <c r="E7" s="270" t="s">
        <v>69</v>
      </c>
      <c r="F7" s="268"/>
      <c r="G7" s="268"/>
      <c r="H7" s="268"/>
      <c r="I7" s="268"/>
      <c r="J7" s="268"/>
      <c r="K7" s="268"/>
      <c r="L7" s="268"/>
      <c r="P7" s="288" t="s">
        <v>26</v>
      </c>
    </row>
    <row r="8" spans="1:25" s="267" customFormat="1" ht="16.2">
      <c r="A8" s="272"/>
      <c r="B8" s="392"/>
      <c r="C8" s="392"/>
      <c r="D8" s="273"/>
      <c r="E8" s="274"/>
      <c r="F8" s="274"/>
      <c r="G8" s="274"/>
      <c r="H8" s="274"/>
      <c r="I8" s="274"/>
      <c r="J8" s="274"/>
      <c r="K8" s="274"/>
      <c r="L8" s="274"/>
      <c r="M8" s="274"/>
      <c r="N8" s="275"/>
      <c r="O8" s="275"/>
      <c r="P8" s="276"/>
      <c r="R8" s="274" t="s">
        <v>285</v>
      </c>
    </row>
    <row r="9" spans="1:25" s="267" customFormat="1" ht="15.6">
      <c r="A9" s="277" t="s">
        <v>20</v>
      </c>
      <c r="B9" s="128" t="s">
        <v>222</v>
      </c>
      <c r="C9" s="128" t="s">
        <v>223</v>
      </c>
      <c r="D9" s="38">
        <v>1985</v>
      </c>
      <c r="E9" s="102" t="s">
        <v>224</v>
      </c>
      <c r="F9" s="347">
        <v>3</v>
      </c>
      <c r="G9" s="347">
        <v>1</v>
      </c>
      <c r="H9" s="347">
        <v>3</v>
      </c>
      <c r="I9" s="347">
        <v>2</v>
      </c>
      <c r="J9" s="347">
        <v>4</v>
      </c>
      <c r="K9" s="347">
        <v>4</v>
      </c>
      <c r="L9" s="347">
        <v>2</v>
      </c>
      <c r="M9" s="347">
        <v>2</v>
      </c>
      <c r="N9" s="347">
        <v>4</v>
      </c>
      <c r="O9" s="347">
        <v>1</v>
      </c>
      <c r="P9" s="367">
        <f t="shared" ref="P9:P16" si="0">SUM(F9:O9)</f>
        <v>26</v>
      </c>
      <c r="R9" s="368"/>
      <c r="S9" s="371" t="s">
        <v>287</v>
      </c>
    </row>
    <row r="10" spans="1:25" s="267" customFormat="1" ht="15.6">
      <c r="A10" s="277" t="s">
        <v>21</v>
      </c>
      <c r="B10" s="128" t="s">
        <v>225</v>
      </c>
      <c r="C10" s="128" t="s">
        <v>144</v>
      </c>
      <c r="D10" s="38">
        <v>1975</v>
      </c>
      <c r="E10" s="102" t="s">
        <v>226</v>
      </c>
      <c r="F10" s="347">
        <v>2</v>
      </c>
      <c r="G10" s="347">
        <v>2</v>
      </c>
      <c r="H10" s="347">
        <v>2</v>
      </c>
      <c r="I10" s="347">
        <v>2</v>
      </c>
      <c r="J10" s="347">
        <v>1</v>
      </c>
      <c r="K10" s="347">
        <v>3</v>
      </c>
      <c r="L10" s="347">
        <v>1</v>
      </c>
      <c r="M10" s="347">
        <v>3</v>
      </c>
      <c r="N10" s="347">
        <v>3</v>
      </c>
      <c r="O10" s="347">
        <v>0</v>
      </c>
      <c r="P10" s="367">
        <f t="shared" si="0"/>
        <v>19</v>
      </c>
      <c r="R10" s="368"/>
    </row>
    <row r="11" spans="1:25" s="267" customFormat="1" ht="15.6">
      <c r="A11" s="277" t="s">
        <v>27</v>
      </c>
      <c r="B11" s="112" t="s">
        <v>231</v>
      </c>
      <c r="C11" s="112" t="s">
        <v>232</v>
      </c>
      <c r="D11" s="38">
        <v>1987</v>
      </c>
      <c r="E11" s="102" t="s">
        <v>163</v>
      </c>
      <c r="F11" s="347">
        <v>3</v>
      </c>
      <c r="G11" s="347">
        <v>2</v>
      </c>
      <c r="H11" s="347">
        <v>3</v>
      </c>
      <c r="I11" s="347">
        <v>1</v>
      </c>
      <c r="J11" s="347">
        <v>3</v>
      </c>
      <c r="K11" s="347">
        <v>0</v>
      </c>
      <c r="L11" s="347">
        <v>0</v>
      </c>
      <c r="M11" s="347">
        <v>2</v>
      </c>
      <c r="N11" s="347">
        <v>1</v>
      </c>
      <c r="O11" s="347"/>
      <c r="P11" s="367">
        <f t="shared" si="0"/>
        <v>15</v>
      </c>
      <c r="R11" s="369"/>
    </row>
    <row r="12" spans="1:25" s="267" customFormat="1" ht="15.6">
      <c r="A12" s="283">
        <v>4</v>
      </c>
      <c r="B12" s="112" t="s">
        <v>229</v>
      </c>
      <c r="C12" s="112" t="s">
        <v>230</v>
      </c>
      <c r="D12" s="38">
        <v>1979</v>
      </c>
      <c r="E12" s="102" t="s">
        <v>140</v>
      </c>
      <c r="F12" s="347">
        <v>2</v>
      </c>
      <c r="G12" s="347">
        <v>2</v>
      </c>
      <c r="H12" s="347">
        <v>1</v>
      </c>
      <c r="I12" s="347">
        <v>1</v>
      </c>
      <c r="J12" s="347">
        <v>2</v>
      </c>
      <c r="K12" s="347">
        <v>1</v>
      </c>
      <c r="L12" s="347">
        <v>1</v>
      </c>
      <c r="M12" s="347">
        <v>2</v>
      </c>
      <c r="N12" s="347"/>
      <c r="O12" s="347"/>
      <c r="P12" s="367">
        <f t="shared" si="0"/>
        <v>12</v>
      </c>
      <c r="R12" s="370">
        <v>1</v>
      </c>
    </row>
    <row r="13" spans="1:25" s="267" customFormat="1" ht="15.6">
      <c r="A13" s="283">
        <v>5</v>
      </c>
      <c r="B13" s="112" t="s">
        <v>227</v>
      </c>
      <c r="C13" s="112" t="s">
        <v>233</v>
      </c>
      <c r="D13" s="38">
        <v>1982</v>
      </c>
      <c r="E13" s="102" t="s">
        <v>163</v>
      </c>
      <c r="F13" s="347">
        <v>2</v>
      </c>
      <c r="G13" s="347">
        <v>0</v>
      </c>
      <c r="H13" s="347">
        <v>3</v>
      </c>
      <c r="I13" s="347">
        <v>1</v>
      </c>
      <c r="J13" s="347">
        <v>2</v>
      </c>
      <c r="K13" s="347">
        <v>1</v>
      </c>
      <c r="L13" s="347">
        <v>1</v>
      </c>
      <c r="M13" s="347"/>
      <c r="N13" s="347"/>
      <c r="O13" s="347"/>
      <c r="P13" s="367">
        <f t="shared" si="0"/>
        <v>10</v>
      </c>
      <c r="R13" s="370">
        <v>0</v>
      </c>
    </row>
    <row r="14" spans="1:25" s="267" customFormat="1" ht="15.6">
      <c r="A14" s="283">
        <v>6</v>
      </c>
      <c r="B14" s="128" t="s">
        <v>227</v>
      </c>
      <c r="C14" s="128" t="s">
        <v>228</v>
      </c>
      <c r="D14" s="38">
        <v>1987</v>
      </c>
      <c r="E14" s="102" t="s">
        <v>154</v>
      </c>
      <c r="F14" s="347">
        <v>2</v>
      </c>
      <c r="G14" s="347">
        <v>1</v>
      </c>
      <c r="H14" s="347">
        <v>1</v>
      </c>
      <c r="I14" s="347">
        <v>2</v>
      </c>
      <c r="J14" s="347">
        <v>1</v>
      </c>
      <c r="K14" s="347">
        <v>1</v>
      </c>
      <c r="L14" s="347"/>
      <c r="M14" s="347"/>
      <c r="N14" s="347"/>
      <c r="O14" s="347"/>
      <c r="P14" s="367">
        <f t="shared" si="0"/>
        <v>8</v>
      </c>
      <c r="R14" s="368"/>
    </row>
    <row r="15" spans="1:25" s="267" customFormat="1" ht="15.6">
      <c r="A15" s="265">
        <v>7</v>
      </c>
      <c r="B15" s="112" t="s">
        <v>234</v>
      </c>
      <c r="C15" s="112" t="s">
        <v>235</v>
      </c>
      <c r="D15" s="38">
        <v>1987</v>
      </c>
      <c r="E15" s="102" t="s">
        <v>140</v>
      </c>
      <c r="F15" s="347">
        <v>1</v>
      </c>
      <c r="G15" s="347">
        <v>1</v>
      </c>
      <c r="H15" s="347">
        <v>1</v>
      </c>
      <c r="I15" s="347">
        <v>2</v>
      </c>
      <c r="J15" s="347">
        <v>1</v>
      </c>
      <c r="K15" s="347"/>
      <c r="L15" s="347"/>
      <c r="M15" s="347"/>
      <c r="N15" s="347"/>
      <c r="O15" s="347"/>
      <c r="P15" s="367">
        <f t="shared" si="0"/>
        <v>6</v>
      </c>
      <c r="R15" s="368"/>
    </row>
    <row r="16" spans="1:25" s="267" customFormat="1" ht="15.6">
      <c r="A16" s="265">
        <v>8</v>
      </c>
      <c r="B16" s="112" t="s">
        <v>236</v>
      </c>
      <c r="C16" s="112" t="s">
        <v>162</v>
      </c>
      <c r="D16" s="38">
        <v>1977</v>
      </c>
      <c r="E16" s="102" t="s">
        <v>163</v>
      </c>
      <c r="F16" s="347">
        <v>1</v>
      </c>
      <c r="G16" s="347">
        <v>0</v>
      </c>
      <c r="H16" s="347">
        <v>2</v>
      </c>
      <c r="I16" s="347">
        <v>1</v>
      </c>
      <c r="J16" s="347"/>
      <c r="K16" s="347"/>
      <c r="L16" s="347"/>
      <c r="M16" s="347"/>
      <c r="N16" s="347"/>
      <c r="O16" s="347"/>
      <c r="P16" s="367">
        <f t="shared" si="0"/>
        <v>4</v>
      </c>
      <c r="R16" s="368"/>
    </row>
    <row r="17" spans="1:21" s="267" customFormat="1" ht="15.6">
      <c r="A17" s="265"/>
      <c r="B17" s="264"/>
      <c r="C17" s="284"/>
      <c r="D17" s="285"/>
      <c r="E17" s="279"/>
      <c r="F17" s="280"/>
      <c r="G17" s="280"/>
      <c r="H17" s="280"/>
      <c r="I17" s="280"/>
      <c r="J17" s="280"/>
      <c r="K17" s="280"/>
      <c r="L17" s="280"/>
      <c r="M17" s="280"/>
      <c r="N17" s="280"/>
      <c r="O17" s="280"/>
      <c r="P17" s="281"/>
    </row>
    <row r="18" spans="1:21" s="267" customFormat="1" ht="15.6">
      <c r="A18" s="265"/>
      <c r="B18" s="278"/>
      <c r="C18" s="279"/>
      <c r="D18" s="260"/>
      <c r="E18" s="279"/>
      <c r="F18" s="286"/>
      <c r="G18" s="286"/>
      <c r="H18" s="286"/>
      <c r="I18" s="286"/>
      <c r="J18" s="286"/>
      <c r="K18" s="287"/>
      <c r="L18" s="286"/>
      <c r="M18" s="286"/>
    </row>
    <row r="19" spans="1:21" ht="15.6">
      <c r="A19" s="165" t="s">
        <v>34</v>
      </c>
      <c r="B19" s="165"/>
      <c r="C19" s="165"/>
      <c r="D19" s="165"/>
      <c r="E19" s="292" t="s">
        <v>81</v>
      </c>
      <c r="F19" s="290" t="s">
        <v>82</v>
      </c>
      <c r="G19" s="267"/>
      <c r="H19" s="267"/>
      <c r="I19" s="267"/>
      <c r="J19" s="267"/>
      <c r="K19" s="267"/>
      <c r="L19" s="7"/>
      <c r="M19" s="15"/>
      <c r="N19" s="16"/>
      <c r="O19" s="247"/>
      <c r="P19" s="16"/>
      <c r="Q19" s="32"/>
      <c r="R19" s="32"/>
      <c r="T19" s="72"/>
    </row>
    <row r="20" spans="1:21" ht="15.6">
      <c r="A20" s="74"/>
      <c r="B20" s="74"/>
      <c r="C20" s="74"/>
      <c r="D20" s="74"/>
      <c r="E20" s="31"/>
      <c r="F20" s="13"/>
      <c r="G20" s="7"/>
      <c r="H20" s="13"/>
      <c r="I20" s="7"/>
      <c r="J20" s="14"/>
      <c r="K20" s="7"/>
      <c r="L20" s="7"/>
      <c r="M20" s="15"/>
      <c r="N20" s="16"/>
      <c r="O20" s="247"/>
      <c r="P20" s="16"/>
      <c r="Q20" s="32"/>
      <c r="R20" s="32"/>
      <c r="T20" s="72"/>
    </row>
    <row r="21" spans="1:21" ht="13.8">
      <c r="A21" s="160" t="s">
        <v>35</v>
      </c>
      <c r="B21" s="390" t="s">
        <v>24</v>
      </c>
      <c r="C21" s="390"/>
      <c r="D21" s="161" t="s">
        <v>14</v>
      </c>
      <c r="E21" s="162" t="s">
        <v>69</v>
      </c>
      <c r="F21" s="163" t="s">
        <v>36</v>
      </c>
      <c r="G21" s="163" t="s">
        <v>21</v>
      </c>
      <c r="H21" s="163" t="s">
        <v>27</v>
      </c>
      <c r="I21" s="163" t="s">
        <v>26</v>
      </c>
      <c r="J21" s="163" t="s">
        <v>20</v>
      </c>
      <c r="K21" s="163" t="s">
        <v>21</v>
      </c>
      <c r="L21" s="163" t="s">
        <v>27</v>
      </c>
      <c r="M21" s="163" t="s">
        <v>26</v>
      </c>
      <c r="N21" s="163" t="s">
        <v>18</v>
      </c>
      <c r="O21" s="163" t="s">
        <v>54</v>
      </c>
      <c r="P21" s="163" t="s">
        <v>19</v>
      </c>
      <c r="U21" s="29"/>
    </row>
    <row r="22" spans="1:21" ht="13.8">
      <c r="A22" s="219"/>
      <c r="B22" s="220"/>
      <c r="C22" s="220"/>
      <c r="D22" s="220"/>
      <c r="E22" s="221"/>
      <c r="F22" s="222"/>
      <c r="G22" s="222"/>
      <c r="H22" s="222"/>
      <c r="I22" s="222"/>
      <c r="J22" s="222"/>
      <c r="K22" s="222"/>
      <c r="L22" s="222"/>
      <c r="M22" s="222"/>
      <c r="N22" s="222"/>
      <c r="O22" s="222"/>
      <c r="P22" s="222"/>
      <c r="U22" s="29"/>
    </row>
    <row r="23" spans="1:21" s="78" customFormat="1" ht="13.8">
      <c r="A23" s="113" t="s">
        <v>70</v>
      </c>
      <c r="B23" s="128" t="s">
        <v>222</v>
      </c>
      <c r="C23" s="128" t="s">
        <v>223</v>
      </c>
      <c r="D23" s="38">
        <v>1985</v>
      </c>
      <c r="E23" s="102" t="s">
        <v>224</v>
      </c>
      <c r="F23" s="38">
        <v>93</v>
      </c>
      <c r="G23" s="38">
        <v>95</v>
      </c>
      <c r="H23" s="38">
        <v>92</v>
      </c>
      <c r="I23" s="42">
        <v>280</v>
      </c>
      <c r="J23" s="38">
        <v>92</v>
      </c>
      <c r="K23" s="38">
        <v>94</v>
      </c>
      <c r="L23" s="38">
        <v>89</v>
      </c>
      <c r="M23" s="42">
        <v>275</v>
      </c>
      <c r="N23" s="42">
        <v>555</v>
      </c>
      <c r="O23" s="209">
        <v>10</v>
      </c>
      <c r="P23" s="57" t="s">
        <v>20</v>
      </c>
      <c r="S23" s="33"/>
      <c r="T23" s="72"/>
      <c r="U23" s="77"/>
    </row>
    <row r="24" spans="1:21" s="78" customFormat="1" ht="13.8">
      <c r="A24" s="113" t="s">
        <v>70</v>
      </c>
      <c r="B24" s="128" t="s">
        <v>225</v>
      </c>
      <c r="C24" s="128" t="s">
        <v>144</v>
      </c>
      <c r="D24" s="38">
        <v>1975</v>
      </c>
      <c r="E24" s="102" t="s">
        <v>226</v>
      </c>
      <c r="F24" s="38">
        <v>92</v>
      </c>
      <c r="G24" s="38">
        <v>89</v>
      </c>
      <c r="H24" s="38">
        <v>90</v>
      </c>
      <c r="I24" s="42">
        <v>271</v>
      </c>
      <c r="J24" s="38">
        <v>93</v>
      </c>
      <c r="K24" s="38">
        <v>93</v>
      </c>
      <c r="L24" s="38">
        <v>94</v>
      </c>
      <c r="M24" s="42">
        <v>280</v>
      </c>
      <c r="N24" s="42">
        <v>551</v>
      </c>
      <c r="O24" s="209">
        <v>11</v>
      </c>
      <c r="P24" s="57" t="s">
        <v>21</v>
      </c>
      <c r="S24" s="75"/>
      <c r="T24" s="79"/>
      <c r="U24" s="80"/>
    </row>
    <row r="25" spans="1:21" s="78" customFormat="1" ht="13.8">
      <c r="A25" s="113" t="s">
        <v>70</v>
      </c>
      <c r="B25" s="128" t="s">
        <v>227</v>
      </c>
      <c r="C25" s="128" t="s">
        <v>228</v>
      </c>
      <c r="D25" s="38">
        <v>1987</v>
      </c>
      <c r="E25" s="102" t="s">
        <v>154</v>
      </c>
      <c r="F25" s="38">
        <v>92</v>
      </c>
      <c r="G25" s="38">
        <v>93</v>
      </c>
      <c r="H25" s="38">
        <v>94</v>
      </c>
      <c r="I25" s="42">
        <v>279</v>
      </c>
      <c r="J25" s="38">
        <v>92</v>
      </c>
      <c r="K25" s="38">
        <v>93</v>
      </c>
      <c r="L25" s="38">
        <v>86</v>
      </c>
      <c r="M25" s="42">
        <v>271</v>
      </c>
      <c r="N25" s="42">
        <v>550</v>
      </c>
      <c r="O25" s="209">
        <v>7</v>
      </c>
      <c r="P25" s="57" t="s">
        <v>21</v>
      </c>
      <c r="S25" s="33"/>
      <c r="T25" s="72"/>
      <c r="U25" s="77"/>
    </row>
    <row r="26" spans="1:21" s="78" customFormat="1" ht="13.8">
      <c r="A26" s="113" t="s">
        <v>70</v>
      </c>
      <c r="B26" s="112" t="s">
        <v>229</v>
      </c>
      <c r="C26" s="112" t="s">
        <v>230</v>
      </c>
      <c r="D26" s="38">
        <v>1979</v>
      </c>
      <c r="E26" s="102" t="s">
        <v>140</v>
      </c>
      <c r="F26" s="38">
        <v>94</v>
      </c>
      <c r="G26" s="38">
        <v>94</v>
      </c>
      <c r="H26" s="38">
        <v>89</v>
      </c>
      <c r="I26" s="42">
        <v>277</v>
      </c>
      <c r="J26" s="38">
        <v>91</v>
      </c>
      <c r="K26" s="38">
        <v>91</v>
      </c>
      <c r="L26" s="38">
        <v>91</v>
      </c>
      <c r="M26" s="42">
        <v>273</v>
      </c>
      <c r="N26" s="42">
        <v>550</v>
      </c>
      <c r="O26" s="209">
        <v>2</v>
      </c>
      <c r="P26" s="57" t="s">
        <v>21</v>
      </c>
      <c r="S26" s="33"/>
      <c r="T26" s="72"/>
      <c r="U26" s="77"/>
    </row>
    <row r="27" spans="1:21" ht="13.8">
      <c r="A27" s="113" t="s">
        <v>70</v>
      </c>
      <c r="B27" s="112" t="s">
        <v>231</v>
      </c>
      <c r="C27" s="112" t="s">
        <v>232</v>
      </c>
      <c r="D27" s="38">
        <v>1987</v>
      </c>
      <c r="E27" s="102" t="s">
        <v>163</v>
      </c>
      <c r="F27" s="38">
        <v>94</v>
      </c>
      <c r="G27" s="38">
        <v>95</v>
      </c>
      <c r="H27" s="38">
        <v>96</v>
      </c>
      <c r="I27" s="42">
        <v>285</v>
      </c>
      <c r="J27" s="38">
        <v>93</v>
      </c>
      <c r="K27" s="38">
        <v>82</v>
      </c>
      <c r="L27" s="38">
        <v>86</v>
      </c>
      <c r="M27" s="42">
        <v>261</v>
      </c>
      <c r="N27" s="42">
        <v>546</v>
      </c>
      <c r="O27" s="209">
        <v>12</v>
      </c>
      <c r="P27" s="57" t="s">
        <v>21</v>
      </c>
      <c r="S27" s="33"/>
      <c r="T27" s="72"/>
      <c r="U27" s="77"/>
    </row>
    <row r="28" spans="1:21" ht="13.8">
      <c r="A28" s="113" t="s">
        <v>70</v>
      </c>
      <c r="B28" s="112" t="s">
        <v>227</v>
      </c>
      <c r="C28" s="112" t="s">
        <v>233</v>
      </c>
      <c r="D28" s="38">
        <v>1982</v>
      </c>
      <c r="E28" s="102" t="s">
        <v>163</v>
      </c>
      <c r="F28" s="38">
        <v>87</v>
      </c>
      <c r="G28" s="38">
        <v>94</v>
      </c>
      <c r="H28" s="38">
        <v>94</v>
      </c>
      <c r="I28" s="42">
        <v>275</v>
      </c>
      <c r="J28" s="38">
        <v>91</v>
      </c>
      <c r="K28" s="38">
        <v>88</v>
      </c>
      <c r="L28" s="38">
        <v>92</v>
      </c>
      <c r="M28" s="42">
        <v>271</v>
      </c>
      <c r="N28" s="42">
        <v>546</v>
      </c>
      <c r="O28" s="209">
        <v>9</v>
      </c>
      <c r="P28" s="57" t="s">
        <v>21</v>
      </c>
      <c r="S28" s="81"/>
      <c r="T28" s="79"/>
    </row>
    <row r="29" spans="1:21" ht="13.8">
      <c r="A29" s="113" t="s">
        <v>70</v>
      </c>
      <c r="B29" s="112" t="s">
        <v>234</v>
      </c>
      <c r="C29" s="112" t="s">
        <v>235</v>
      </c>
      <c r="D29" s="38">
        <v>1987</v>
      </c>
      <c r="E29" s="102" t="s">
        <v>140</v>
      </c>
      <c r="F29" s="38">
        <v>95</v>
      </c>
      <c r="G29" s="38">
        <v>95</v>
      </c>
      <c r="H29" s="38">
        <v>93</v>
      </c>
      <c r="I29" s="42">
        <v>283</v>
      </c>
      <c r="J29" s="38">
        <v>91</v>
      </c>
      <c r="K29" s="38">
        <v>86</v>
      </c>
      <c r="L29" s="38">
        <v>85</v>
      </c>
      <c r="M29" s="42">
        <v>262</v>
      </c>
      <c r="N29" s="42">
        <v>545</v>
      </c>
      <c r="O29" s="209">
        <v>7</v>
      </c>
      <c r="P29" s="57" t="s">
        <v>21</v>
      </c>
      <c r="S29" s="81"/>
      <c r="T29" s="79"/>
    </row>
    <row r="30" spans="1:21" ht="13.8">
      <c r="A30" s="113" t="s">
        <v>70</v>
      </c>
      <c r="B30" s="112" t="s">
        <v>236</v>
      </c>
      <c r="C30" s="112" t="s">
        <v>162</v>
      </c>
      <c r="D30" s="38">
        <v>1977</v>
      </c>
      <c r="E30" s="102" t="s">
        <v>163</v>
      </c>
      <c r="F30" s="38">
        <v>93</v>
      </c>
      <c r="G30" s="38">
        <v>85</v>
      </c>
      <c r="H30" s="38">
        <v>92</v>
      </c>
      <c r="I30" s="42">
        <v>270</v>
      </c>
      <c r="J30" s="38">
        <v>90</v>
      </c>
      <c r="K30" s="38">
        <v>87</v>
      </c>
      <c r="L30" s="38">
        <v>96</v>
      </c>
      <c r="M30" s="42">
        <v>273</v>
      </c>
      <c r="N30" s="42">
        <v>543</v>
      </c>
      <c r="O30" s="209">
        <v>10</v>
      </c>
      <c r="P30" s="57" t="s">
        <v>21</v>
      </c>
      <c r="S30" s="81"/>
      <c r="T30" s="79"/>
    </row>
    <row r="31" spans="1:21" ht="13.8">
      <c r="A31" s="113">
        <v>9</v>
      </c>
      <c r="B31" s="112" t="s">
        <v>237</v>
      </c>
      <c r="C31" s="112" t="s">
        <v>182</v>
      </c>
      <c r="D31" s="38">
        <v>1957</v>
      </c>
      <c r="E31" s="102" t="s">
        <v>139</v>
      </c>
      <c r="F31" s="38">
        <v>92</v>
      </c>
      <c r="G31" s="38">
        <v>93</v>
      </c>
      <c r="H31" s="38">
        <v>90</v>
      </c>
      <c r="I31" s="42">
        <v>275</v>
      </c>
      <c r="J31" s="38">
        <v>82</v>
      </c>
      <c r="K31" s="38">
        <v>91</v>
      </c>
      <c r="L31" s="38">
        <v>87</v>
      </c>
      <c r="M31" s="42">
        <v>260</v>
      </c>
      <c r="N31" s="42">
        <v>535</v>
      </c>
      <c r="O31" s="209">
        <v>6</v>
      </c>
      <c r="P31" s="57" t="s">
        <v>21</v>
      </c>
      <c r="S31" s="81"/>
      <c r="T31" s="79"/>
    </row>
    <row r="32" spans="1:21" ht="13.8">
      <c r="A32" s="113">
        <v>10</v>
      </c>
      <c r="B32" s="112" t="s">
        <v>238</v>
      </c>
      <c r="C32" s="112" t="s">
        <v>239</v>
      </c>
      <c r="D32" s="38">
        <v>1985</v>
      </c>
      <c r="E32" s="102" t="s">
        <v>139</v>
      </c>
      <c r="F32" s="38">
        <v>94</v>
      </c>
      <c r="G32" s="38">
        <v>94</v>
      </c>
      <c r="H32" s="38">
        <v>97</v>
      </c>
      <c r="I32" s="42">
        <v>285</v>
      </c>
      <c r="J32" s="38">
        <v>81</v>
      </c>
      <c r="K32" s="38">
        <v>86</v>
      </c>
      <c r="L32" s="38">
        <v>79</v>
      </c>
      <c r="M32" s="42">
        <v>246</v>
      </c>
      <c r="N32" s="42">
        <v>531</v>
      </c>
      <c r="O32" s="209">
        <v>9</v>
      </c>
      <c r="P32" s="57" t="s">
        <v>21</v>
      </c>
      <c r="S32" s="81"/>
      <c r="T32" s="79"/>
    </row>
    <row r="33" spans="1:21" ht="13.8">
      <c r="A33" s="113">
        <v>11</v>
      </c>
      <c r="B33" s="112" t="s">
        <v>240</v>
      </c>
      <c r="C33" s="112" t="s">
        <v>241</v>
      </c>
      <c r="D33" s="38">
        <v>1992</v>
      </c>
      <c r="E33" s="102" t="s">
        <v>145</v>
      </c>
      <c r="F33" s="38">
        <v>86</v>
      </c>
      <c r="G33" s="38">
        <v>85</v>
      </c>
      <c r="H33" s="38">
        <v>90</v>
      </c>
      <c r="I33" s="42">
        <v>261</v>
      </c>
      <c r="J33" s="38">
        <v>90</v>
      </c>
      <c r="K33" s="38">
        <v>90</v>
      </c>
      <c r="L33" s="38">
        <v>86</v>
      </c>
      <c r="M33" s="42">
        <v>266</v>
      </c>
      <c r="N33" s="42">
        <v>527</v>
      </c>
      <c r="O33" s="209">
        <v>4</v>
      </c>
      <c r="P33" s="57" t="s">
        <v>27</v>
      </c>
      <c r="S33" s="81"/>
      <c r="T33" s="79"/>
    </row>
    <row r="34" spans="1:21" ht="13.8">
      <c r="A34" s="113">
        <v>12</v>
      </c>
      <c r="B34" s="112" t="s">
        <v>242</v>
      </c>
      <c r="C34" s="112" t="s">
        <v>243</v>
      </c>
      <c r="D34" s="38">
        <v>1976</v>
      </c>
      <c r="E34" s="102" t="s">
        <v>136</v>
      </c>
      <c r="F34" s="38">
        <v>88</v>
      </c>
      <c r="G34" s="38">
        <v>96</v>
      </c>
      <c r="H34" s="38">
        <v>93</v>
      </c>
      <c r="I34" s="42">
        <v>277</v>
      </c>
      <c r="J34" s="38">
        <v>88</v>
      </c>
      <c r="K34" s="38">
        <v>80</v>
      </c>
      <c r="L34" s="38">
        <v>81</v>
      </c>
      <c r="M34" s="42">
        <v>249</v>
      </c>
      <c r="N34" s="42">
        <v>526</v>
      </c>
      <c r="O34" s="209">
        <v>5</v>
      </c>
      <c r="P34" s="57" t="s">
        <v>27</v>
      </c>
      <c r="S34" s="81"/>
      <c r="T34" s="79"/>
    </row>
    <row r="35" spans="1:21" ht="13.8">
      <c r="A35" s="113">
        <v>13</v>
      </c>
      <c r="B35" s="112" t="s">
        <v>222</v>
      </c>
      <c r="C35" s="112" t="s">
        <v>244</v>
      </c>
      <c r="D35" s="38">
        <v>1993</v>
      </c>
      <c r="E35" s="102" t="s">
        <v>140</v>
      </c>
      <c r="F35" s="38">
        <v>96</v>
      </c>
      <c r="G35" s="38">
        <v>90</v>
      </c>
      <c r="H35" s="38">
        <v>94</v>
      </c>
      <c r="I35" s="42">
        <v>280</v>
      </c>
      <c r="J35" s="38">
        <v>88</v>
      </c>
      <c r="K35" s="38">
        <v>87</v>
      </c>
      <c r="L35" s="38">
        <v>71</v>
      </c>
      <c r="M35" s="42">
        <v>246</v>
      </c>
      <c r="N35" s="42">
        <v>526</v>
      </c>
      <c r="O35" s="209">
        <v>4</v>
      </c>
      <c r="P35" s="57" t="s">
        <v>27</v>
      </c>
      <c r="S35" s="81"/>
      <c r="T35" s="79"/>
    </row>
    <row r="36" spans="1:21" ht="13.8">
      <c r="A36" s="113">
        <v>14</v>
      </c>
      <c r="B36" s="112" t="s">
        <v>245</v>
      </c>
      <c r="C36" s="112" t="s">
        <v>246</v>
      </c>
      <c r="D36" s="38">
        <v>1991</v>
      </c>
      <c r="E36" s="102" t="s">
        <v>140</v>
      </c>
      <c r="F36" s="38">
        <v>92</v>
      </c>
      <c r="G36" s="38">
        <v>87</v>
      </c>
      <c r="H36" s="38">
        <v>92</v>
      </c>
      <c r="I36" s="42">
        <v>271</v>
      </c>
      <c r="J36" s="38">
        <v>83</v>
      </c>
      <c r="K36" s="38">
        <v>75</v>
      </c>
      <c r="L36" s="38">
        <v>84</v>
      </c>
      <c r="M36" s="42">
        <v>242</v>
      </c>
      <c r="N36" s="42">
        <v>513</v>
      </c>
      <c r="O36" s="209">
        <v>4</v>
      </c>
      <c r="P36" s="57" t="s">
        <v>27</v>
      </c>
      <c r="S36" s="81"/>
      <c r="T36" s="79"/>
    </row>
    <row r="37" spans="1:21" ht="13.8">
      <c r="A37" s="113">
        <v>15</v>
      </c>
      <c r="B37" s="112" t="s">
        <v>247</v>
      </c>
      <c r="C37" s="112" t="s">
        <v>248</v>
      </c>
      <c r="D37" s="38">
        <v>1993</v>
      </c>
      <c r="E37" s="102" t="s">
        <v>145</v>
      </c>
      <c r="F37" s="38">
        <v>79</v>
      </c>
      <c r="G37" s="38">
        <v>78</v>
      </c>
      <c r="H37" s="38">
        <v>85</v>
      </c>
      <c r="I37" s="42">
        <v>242</v>
      </c>
      <c r="J37" s="38">
        <v>79</v>
      </c>
      <c r="K37" s="38">
        <v>76</v>
      </c>
      <c r="L37" s="38">
        <v>87</v>
      </c>
      <c r="M37" s="42">
        <v>242</v>
      </c>
      <c r="N37" s="42">
        <v>484</v>
      </c>
      <c r="O37" s="209">
        <v>5</v>
      </c>
      <c r="P37" s="57"/>
      <c r="Q37" s="29"/>
      <c r="S37" s="81"/>
      <c r="T37" s="79"/>
    </row>
    <row r="38" spans="1:21" ht="13.8">
      <c r="A38" s="113"/>
      <c r="B38" s="112"/>
      <c r="C38" s="112"/>
      <c r="D38" s="38"/>
      <c r="E38" s="102"/>
      <c r="F38" s="38"/>
      <c r="G38" s="38"/>
      <c r="H38" s="38"/>
      <c r="I38" s="42"/>
      <c r="J38" s="38"/>
      <c r="K38" s="38"/>
      <c r="L38" s="38"/>
      <c r="M38" s="42"/>
      <c r="N38" s="42"/>
      <c r="O38" s="209"/>
      <c r="P38" s="57"/>
      <c r="Q38" s="29"/>
      <c r="S38" s="81"/>
      <c r="T38" s="79"/>
    </row>
    <row r="39" spans="1:21" ht="15.6">
      <c r="A39" s="165" t="s">
        <v>37</v>
      </c>
      <c r="B39" s="165"/>
      <c r="C39" s="165"/>
      <c r="D39" s="165"/>
      <c r="E39" s="292" t="s">
        <v>83</v>
      </c>
      <c r="F39" s="290" t="s">
        <v>94</v>
      </c>
      <c r="G39" s="267"/>
      <c r="H39" s="267"/>
      <c r="I39" s="267"/>
      <c r="J39" s="267"/>
      <c r="K39" s="267"/>
      <c r="L39" s="7"/>
      <c r="M39" s="15"/>
      <c r="N39" s="16"/>
      <c r="O39" s="247"/>
      <c r="P39" s="16"/>
      <c r="Q39" s="32"/>
      <c r="R39" s="32"/>
      <c r="T39" s="72"/>
    </row>
    <row r="40" spans="1:21" ht="15.6">
      <c r="A40" s="74"/>
      <c r="B40" s="74"/>
      <c r="C40" s="74"/>
      <c r="D40" s="74"/>
      <c r="E40" s="74"/>
      <c r="F40" s="74"/>
      <c r="G40" s="74"/>
      <c r="H40" s="74"/>
      <c r="I40" s="32"/>
      <c r="L40" s="82"/>
      <c r="M40" s="82"/>
      <c r="N40" s="82"/>
      <c r="O40" s="248"/>
      <c r="P40" s="82"/>
      <c r="Q40" s="82"/>
      <c r="R40" s="82"/>
      <c r="S40" s="82"/>
    </row>
    <row r="41" spans="1:21" ht="13.8">
      <c r="A41" s="148" t="s">
        <v>35</v>
      </c>
      <c r="B41" s="389" t="s">
        <v>24</v>
      </c>
      <c r="C41" s="389"/>
      <c r="D41" s="152" t="s">
        <v>14</v>
      </c>
      <c r="E41" s="164" t="s">
        <v>69</v>
      </c>
      <c r="F41" s="151" t="s">
        <v>36</v>
      </c>
      <c r="G41" s="151" t="s">
        <v>21</v>
      </c>
      <c r="H41" s="151" t="s">
        <v>27</v>
      </c>
      <c r="I41" s="151" t="s">
        <v>26</v>
      </c>
      <c r="J41" s="151" t="s">
        <v>20</v>
      </c>
      <c r="K41" s="151" t="s">
        <v>21</v>
      </c>
      <c r="L41" s="151" t="s">
        <v>27</v>
      </c>
      <c r="M41" s="151" t="s">
        <v>26</v>
      </c>
      <c r="N41" s="151" t="s">
        <v>18</v>
      </c>
      <c r="O41" s="233" t="s">
        <v>54</v>
      </c>
      <c r="P41" s="151" t="s">
        <v>19</v>
      </c>
      <c r="Q41" s="29"/>
      <c r="U41" s="29"/>
    </row>
    <row r="42" spans="1:21" ht="13.8">
      <c r="A42" s="178"/>
      <c r="B42" s="182"/>
      <c r="C42" s="182"/>
      <c r="D42" s="182"/>
      <c r="E42" s="218"/>
      <c r="F42" s="181"/>
      <c r="G42" s="181"/>
      <c r="H42" s="181"/>
      <c r="I42" s="181"/>
      <c r="J42" s="181"/>
      <c r="K42" s="181"/>
      <c r="L42" s="181"/>
      <c r="M42" s="181"/>
      <c r="N42" s="181"/>
      <c r="O42" s="181"/>
      <c r="P42" s="181"/>
      <c r="Q42" s="29"/>
      <c r="U42" s="29"/>
    </row>
    <row r="43" spans="1:21" s="78" customFormat="1" ht="13.8">
      <c r="A43" s="133" t="s">
        <v>20</v>
      </c>
      <c r="B43" s="145" t="s">
        <v>249</v>
      </c>
      <c r="C43" s="145" t="s">
        <v>250</v>
      </c>
      <c r="D43" s="238">
        <v>2002</v>
      </c>
      <c r="E43" s="124" t="s">
        <v>140</v>
      </c>
      <c r="F43" s="114">
        <v>90</v>
      </c>
      <c r="G43" s="114">
        <v>94</v>
      </c>
      <c r="H43" s="114">
        <v>94</v>
      </c>
      <c r="I43" s="125">
        <v>278</v>
      </c>
      <c r="J43" s="114">
        <v>89</v>
      </c>
      <c r="K43" s="114">
        <v>90</v>
      </c>
      <c r="L43" s="114">
        <v>93</v>
      </c>
      <c r="M43" s="125">
        <v>272</v>
      </c>
      <c r="N43" s="125">
        <v>550</v>
      </c>
      <c r="O43" s="181">
        <v>10</v>
      </c>
      <c r="P43" s="126" t="s">
        <v>21</v>
      </c>
      <c r="S43" s="75"/>
      <c r="T43" s="79"/>
      <c r="U43" s="80"/>
    </row>
    <row r="44" spans="1:21" s="78" customFormat="1" ht="13.8">
      <c r="A44" s="133" t="s">
        <v>21</v>
      </c>
      <c r="B44" s="145" t="s">
        <v>251</v>
      </c>
      <c r="C44" s="145" t="s">
        <v>252</v>
      </c>
      <c r="D44" s="238">
        <v>2000</v>
      </c>
      <c r="E44" s="124" t="s">
        <v>253</v>
      </c>
      <c r="F44" s="114">
        <v>81</v>
      </c>
      <c r="G44" s="114">
        <v>89</v>
      </c>
      <c r="H44" s="114">
        <v>91</v>
      </c>
      <c r="I44" s="125">
        <v>261</v>
      </c>
      <c r="J44" s="114">
        <v>85</v>
      </c>
      <c r="K44" s="114">
        <v>97</v>
      </c>
      <c r="L44" s="114">
        <v>93</v>
      </c>
      <c r="M44" s="125">
        <v>275</v>
      </c>
      <c r="N44" s="125">
        <v>536</v>
      </c>
      <c r="O44" s="181">
        <v>7</v>
      </c>
      <c r="P44" s="126" t="s">
        <v>21</v>
      </c>
      <c r="S44" s="75"/>
      <c r="T44" s="79"/>
      <c r="U44" s="80"/>
    </row>
    <row r="45" spans="1:21" s="78" customFormat="1" ht="13.8">
      <c r="A45" s="133" t="s">
        <v>27</v>
      </c>
      <c r="B45" s="145" t="s">
        <v>67</v>
      </c>
      <c r="C45" s="145" t="s">
        <v>68</v>
      </c>
      <c r="D45" s="238">
        <v>2000</v>
      </c>
      <c r="E45" s="124" t="s">
        <v>165</v>
      </c>
      <c r="F45" s="114">
        <v>90</v>
      </c>
      <c r="G45" s="114">
        <v>90</v>
      </c>
      <c r="H45" s="114">
        <v>88</v>
      </c>
      <c r="I45" s="125">
        <v>268</v>
      </c>
      <c r="J45" s="114">
        <v>92</v>
      </c>
      <c r="K45" s="114">
        <v>83</v>
      </c>
      <c r="L45" s="114">
        <v>91</v>
      </c>
      <c r="M45" s="125">
        <v>266</v>
      </c>
      <c r="N45" s="125">
        <v>534</v>
      </c>
      <c r="O45" s="181">
        <v>10</v>
      </c>
      <c r="P45" s="126" t="s">
        <v>21</v>
      </c>
      <c r="S45" s="75"/>
      <c r="T45" s="79"/>
      <c r="U45" s="80"/>
    </row>
    <row r="46" spans="1:21" ht="13.8">
      <c r="A46" s="122">
        <v>4</v>
      </c>
      <c r="B46" s="123" t="s">
        <v>256</v>
      </c>
      <c r="C46" s="123" t="s">
        <v>257</v>
      </c>
      <c r="D46" s="238">
        <v>1999</v>
      </c>
      <c r="E46" s="124" t="s">
        <v>154</v>
      </c>
      <c r="F46" s="114">
        <v>88</v>
      </c>
      <c r="G46" s="114">
        <v>97</v>
      </c>
      <c r="H46" s="114">
        <v>93</v>
      </c>
      <c r="I46" s="125">
        <v>278</v>
      </c>
      <c r="J46" s="114">
        <v>83</v>
      </c>
      <c r="K46" s="114">
        <v>85</v>
      </c>
      <c r="L46" s="114">
        <v>88</v>
      </c>
      <c r="M46" s="125">
        <v>256</v>
      </c>
      <c r="N46" s="125">
        <v>534</v>
      </c>
      <c r="O46" s="181">
        <v>6</v>
      </c>
      <c r="P46" s="126" t="s">
        <v>21</v>
      </c>
      <c r="Q46" s="29"/>
      <c r="S46" s="75"/>
      <c r="T46" s="79"/>
    </row>
    <row r="47" spans="1:21" ht="13.8">
      <c r="A47" s="122">
        <v>5</v>
      </c>
      <c r="B47" s="123" t="s">
        <v>254</v>
      </c>
      <c r="C47" s="123" t="s">
        <v>228</v>
      </c>
      <c r="D47" s="238">
        <v>1998</v>
      </c>
      <c r="E47" s="124" t="s">
        <v>154</v>
      </c>
      <c r="F47" s="114">
        <v>81</v>
      </c>
      <c r="G47" s="114">
        <v>88</v>
      </c>
      <c r="H47" s="114">
        <v>89</v>
      </c>
      <c r="I47" s="125">
        <v>258</v>
      </c>
      <c r="J47" s="114">
        <v>96</v>
      </c>
      <c r="K47" s="114">
        <v>88</v>
      </c>
      <c r="L47" s="114">
        <v>88</v>
      </c>
      <c r="M47" s="125">
        <v>272</v>
      </c>
      <c r="N47" s="125">
        <v>530</v>
      </c>
      <c r="O47" s="181">
        <v>9</v>
      </c>
      <c r="P47" s="126" t="s">
        <v>21</v>
      </c>
      <c r="Q47" s="29"/>
      <c r="S47" s="75"/>
      <c r="T47" s="79"/>
      <c r="U47" s="80"/>
    </row>
    <row r="48" spans="1:21" ht="13.8">
      <c r="A48" s="122">
        <v>6</v>
      </c>
      <c r="B48" s="123" t="s">
        <v>255</v>
      </c>
      <c r="C48" s="123" t="s">
        <v>164</v>
      </c>
      <c r="D48" s="238">
        <v>1998</v>
      </c>
      <c r="E48" s="124" t="s">
        <v>154</v>
      </c>
      <c r="F48" s="114">
        <v>93</v>
      </c>
      <c r="G48" s="114">
        <v>95</v>
      </c>
      <c r="H48" s="114">
        <v>95</v>
      </c>
      <c r="I48" s="125">
        <v>283</v>
      </c>
      <c r="J48" s="114">
        <v>93</v>
      </c>
      <c r="K48" s="114">
        <v>73</v>
      </c>
      <c r="L48" s="114">
        <v>80</v>
      </c>
      <c r="M48" s="125">
        <v>246</v>
      </c>
      <c r="N48" s="125">
        <v>529</v>
      </c>
      <c r="O48" s="181">
        <v>14</v>
      </c>
      <c r="P48" s="126" t="s">
        <v>27</v>
      </c>
      <c r="Q48" s="29"/>
      <c r="S48" s="75"/>
      <c r="T48" s="79"/>
      <c r="U48" s="80"/>
    </row>
    <row r="49" spans="1:21" ht="13.8">
      <c r="A49" s="122">
        <v>7</v>
      </c>
      <c r="B49" s="123" t="s">
        <v>258</v>
      </c>
      <c r="C49" s="123" t="s">
        <v>259</v>
      </c>
      <c r="D49" s="238">
        <v>2001</v>
      </c>
      <c r="E49" s="124" t="s">
        <v>139</v>
      </c>
      <c r="F49" s="114">
        <v>91</v>
      </c>
      <c r="G49" s="114">
        <v>94</v>
      </c>
      <c r="H49" s="114">
        <v>93</v>
      </c>
      <c r="I49" s="125">
        <v>278</v>
      </c>
      <c r="J49" s="114">
        <v>77</v>
      </c>
      <c r="K49" s="114">
        <v>82</v>
      </c>
      <c r="L49" s="114">
        <v>90</v>
      </c>
      <c r="M49" s="125">
        <v>249</v>
      </c>
      <c r="N49" s="125">
        <v>527</v>
      </c>
      <c r="O49" s="181">
        <v>6</v>
      </c>
      <c r="P49" s="126" t="s">
        <v>27</v>
      </c>
      <c r="Q49" s="29"/>
      <c r="S49" s="75"/>
      <c r="T49" s="79"/>
      <c r="U49" s="80"/>
    </row>
    <row r="50" spans="1:21" ht="13.8">
      <c r="A50" s="122">
        <v>8</v>
      </c>
      <c r="B50" s="123" t="s">
        <v>260</v>
      </c>
      <c r="C50" s="123" t="s">
        <v>261</v>
      </c>
      <c r="D50" s="238">
        <v>1998</v>
      </c>
      <c r="E50" s="124" t="s">
        <v>154</v>
      </c>
      <c r="F50" s="114">
        <v>92</v>
      </c>
      <c r="G50" s="114">
        <v>92</v>
      </c>
      <c r="H50" s="114">
        <v>89</v>
      </c>
      <c r="I50" s="125">
        <v>273</v>
      </c>
      <c r="J50" s="114">
        <v>92</v>
      </c>
      <c r="K50" s="114">
        <v>76</v>
      </c>
      <c r="L50" s="114">
        <v>81</v>
      </c>
      <c r="M50" s="125">
        <v>249</v>
      </c>
      <c r="N50" s="125">
        <v>522</v>
      </c>
      <c r="O50" s="181">
        <v>6</v>
      </c>
      <c r="P50" s="126" t="s">
        <v>27</v>
      </c>
      <c r="Q50" s="29"/>
      <c r="S50" s="75"/>
      <c r="T50" s="79"/>
      <c r="U50" s="80"/>
    </row>
    <row r="51" spans="1:21" ht="13.8">
      <c r="A51" s="122">
        <v>9</v>
      </c>
      <c r="B51" s="123" t="s">
        <v>242</v>
      </c>
      <c r="C51" s="123" t="s">
        <v>262</v>
      </c>
      <c r="D51" s="238">
        <v>2001</v>
      </c>
      <c r="E51" s="124" t="s">
        <v>154</v>
      </c>
      <c r="F51" s="114">
        <v>80</v>
      </c>
      <c r="G51" s="114">
        <v>84</v>
      </c>
      <c r="H51" s="114">
        <v>83</v>
      </c>
      <c r="I51" s="125">
        <v>247</v>
      </c>
      <c r="J51" s="114">
        <v>87</v>
      </c>
      <c r="K51" s="114">
        <v>84</v>
      </c>
      <c r="L51" s="114">
        <v>85</v>
      </c>
      <c r="M51" s="125">
        <v>256</v>
      </c>
      <c r="N51" s="125">
        <v>503</v>
      </c>
      <c r="O51" s="181">
        <v>7</v>
      </c>
      <c r="P51" s="126"/>
      <c r="Q51" s="29"/>
      <c r="S51" s="75"/>
      <c r="T51" s="79"/>
      <c r="U51" s="80"/>
    </row>
    <row r="52" spans="1:21" ht="13.8">
      <c r="A52" s="122">
        <v>10</v>
      </c>
      <c r="B52" s="123" t="s">
        <v>61</v>
      </c>
      <c r="C52" s="123" t="s">
        <v>263</v>
      </c>
      <c r="D52" s="238">
        <v>2000</v>
      </c>
      <c r="E52" s="124" t="s">
        <v>145</v>
      </c>
      <c r="F52" s="114">
        <v>84</v>
      </c>
      <c r="G52" s="114">
        <v>92</v>
      </c>
      <c r="H52" s="114">
        <v>84</v>
      </c>
      <c r="I52" s="125">
        <v>260</v>
      </c>
      <c r="J52" s="114">
        <v>81</v>
      </c>
      <c r="K52" s="114">
        <v>74</v>
      </c>
      <c r="L52" s="114">
        <v>74</v>
      </c>
      <c r="M52" s="125">
        <v>229</v>
      </c>
      <c r="N52" s="125">
        <v>489</v>
      </c>
      <c r="O52" s="181">
        <v>2</v>
      </c>
      <c r="P52" s="126"/>
      <c r="Q52" s="29"/>
      <c r="S52" s="75"/>
      <c r="T52" s="79"/>
      <c r="U52" s="80"/>
    </row>
    <row r="53" spans="1:21" ht="13.8">
      <c r="A53" s="122">
        <v>11</v>
      </c>
      <c r="B53" s="123" t="s">
        <v>264</v>
      </c>
      <c r="C53" s="123" t="s">
        <v>265</v>
      </c>
      <c r="D53" s="238">
        <v>1999</v>
      </c>
      <c r="E53" s="124" t="s">
        <v>145</v>
      </c>
      <c r="F53" s="114">
        <v>82</v>
      </c>
      <c r="G53" s="114">
        <v>81</v>
      </c>
      <c r="H53" s="114">
        <v>81</v>
      </c>
      <c r="I53" s="125">
        <v>244</v>
      </c>
      <c r="J53" s="114">
        <v>80</v>
      </c>
      <c r="K53" s="114">
        <v>74</v>
      </c>
      <c r="L53" s="114">
        <v>71</v>
      </c>
      <c r="M53" s="125">
        <v>225</v>
      </c>
      <c r="N53" s="125">
        <v>469</v>
      </c>
      <c r="O53" s="181">
        <v>1</v>
      </c>
      <c r="P53" s="126"/>
      <c r="Q53" s="29"/>
      <c r="S53" s="81"/>
      <c r="T53" s="79"/>
    </row>
    <row r="54" spans="1:21" ht="13.8">
      <c r="A54" s="122">
        <v>12</v>
      </c>
      <c r="B54" s="123" t="s">
        <v>166</v>
      </c>
      <c r="C54" s="123" t="s">
        <v>167</v>
      </c>
      <c r="D54" s="238">
        <v>2004</v>
      </c>
      <c r="E54" s="124" t="s">
        <v>165</v>
      </c>
      <c r="F54" s="114">
        <v>81</v>
      </c>
      <c r="G54" s="114">
        <v>84</v>
      </c>
      <c r="H54" s="114">
        <v>79</v>
      </c>
      <c r="I54" s="125">
        <v>244</v>
      </c>
      <c r="J54" s="114">
        <v>67</v>
      </c>
      <c r="K54" s="114">
        <v>68</v>
      </c>
      <c r="L54" s="114">
        <v>84</v>
      </c>
      <c r="M54" s="125">
        <v>219</v>
      </c>
      <c r="N54" s="125">
        <v>463</v>
      </c>
      <c r="O54" s="181">
        <v>4</v>
      </c>
      <c r="P54" s="75"/>
      <c r="Q54" s="83"/>
      <c r="R54" s="76"/>
      <c r="S54" s="75"/>
      <c r="T54" s="79"/>
    </row>
    <row r="55" spans="1:21" ht="13.8">
      <c r="A55" s="122">
        <v>13</v>
      </c>
      <c r="B55" s="123" t="s">
        <v>266</v>
      </c>
      <c r="C55" s="123" t="s">
        <v>267</v>
      </c>
      <c r="D55" s="238">
        <v>2001</v>
      </c>
      <c r="E55" s="124" t="s">
        <v>145</v>
      </c>
      <c r="F55" s="114">
        <v>83</v>
      </c>
      <c r="G55" s="114">
        <v>73</v>
      </c>
      <c r="H55" s="114">
        <v>80</v>
      </c>
      <c r="I55" s="125">
        <v>236</v>
      </c>
      <c r="J55" s="114">
        <v>80</v>
      </c>
      <c r="K55" s="114">
        <v>77</v>
      </c>
      <c r="L55" s="114">
        <v>66</v>
      </c>
      <c r="M55" s="125">
        <v>223</v>
      </c>
      <c r="N55" s="125">
        <v>459</v>
      </c>
      <c r="O55" s="181">
        <v>2</v>
      </c>
      <c r="T55" s="72"/>
    </row>
    <row r="56" spans="1:21" ht="13.8">
      <c r="A56" s="122">
        <v>14</v>
      </c>
      <c r="B56" s="123" t="s">
        <v>60</v>
      </c>
      <c r="C56" s="123" t="s">
        <v>263</v>
      </c>
      <c r="D56" s="238">
        <v>2000</v>
      </c>
      <c r="E56" s="124" t="s">
        <v>145</v>
      </c>
      <c r="F56" s="114">
        <v>90</v>
      </c>
      <c r="G56" s="114">
        <v>92</v>
      </c>
      <c r="H56" s="114">
        <v>89</v>
      </c>
      <c r="I56" s="125">
        <v>271</v>
      </c>
      <c r="J56" s="114">
        <v>61</v>
      </c>
      <c r="K56" s="114">
        <v>74</v>
      </c>
      <c r="L56" s="114">
        <v>50</v>
      </c>
      <c r="M56" s="125">
        <v>185</v>
      </c>
      <c r="N56" s="125">
        <v>456</v>
      </c>
      <c r="O56" s="181">
        <v>2</v>
      </c>
      <c r="T56" s="72"/>
    </row>
    <row r="57" spans="1:21" ht="13.8">
      <c r="A57" s="122"/>
      <c r="B57" s="123"/>
      <c r="C57" s="123"/>
      <c r="D57" s="238"/>
      <c r="E57" s="124"/>
      <c r="F57" s="114"/>
      <c r="G57" s="114"/>
      <c r="H57" s="114"/>
      <c r="I57" s="125"/>
      <c r="J57" s="114"/>
      <c r="K57" s="114"/>
      <c r="L57" s="114"/>
      <c r="M57" s="125"/>
      <c r="N57" s="125"/>
      <c r="O57" s="181"/>
      <c r="T57" s="72"/>
    </row>
    <row r="58" spans="1:21">
      <c r="T58" s="72"/>
    </row>
    <row r="59" spans="1:21">
      <c r="T59" s="72"/>
    </row>
    <row r="60" spans="1:21">
      <c r="T60" s="72"/>
    </row>
    <row r="61" spans="1:21">
      <c r="T61" s="72"/>
    </row>
    <row r="62" spans="1:21">
      <c r="T62" s="72"/>
    </row>
    <row r="63" spans="1:21">
      <c r="T63" s="72"/>
    </row>
    <row r="64" spans="1:21">
      <c r="T64" s="72"/>
    </row>
    <row r="65" spans="20:20">
      <c r="T65" s="72"/>
    </row>
    <row r="66" spans="20:20">
      <c r="T66" s="72"/>
    </row>
    <row r="67" spans="20:20">
      <c r="T67" s="72"/>
    </row>
    <row r="68" spans="20:20">
      <c r="T68" s="72"/>
    </row>
    <row r="69" spans="20:20">
      <c r="T69" s="72"/>
    </row>
    <row r="70" spans="20:20">
      <c r="T70" s="72"/>
    </row>
    <row r="71" spans="20:20">
      <c r="T71" s="72"/>
    </row>
    <row r="72" spans="20:20">
      <c r="T72" s="72"/>
    </row>
    <row r="73" spans="20:20">
      <c r="T73" s="72"/>
    </row>
    <row r="74" spans="20:20">
      <c r="T74" s="72"/>
    </row>
    <row r="75" spans="20:20">
      <c r="T75" s="72"/>
    </row>
    <row r="76" spans="20:20">
      <c r="T76" s="72"/>
    </row>
    <row r="77" spans="20:20">
      <c r="T77" s="72"/>
    </row>
    <row r="78" spans="20:20">
      <c r="T78" s="72"/>
    </row>
    <row r="79" spans="20:20">
      <c r="T79" s="72"/>
    </row>
    <row r="80" spans="20:20">
      <c r="T80" s="72"/>
    </row>
    <row r="81" spans="20:20">
      <c r="T81" s="72"/>
    </row>
    <row r="82" spans="20:20">
      <c r="T82" s="72"/>
    </row>
    <row r="83" spans="20:20">
      <c r="T83" s="72"/>
    </row>
    <row r="84" spans="20:20">
      <c r="T84" s="72"/>
    </row>
    <row r="85" spans="20:20">
      <c r="T85" s="72"/>
    </row>
    <row r="86" spans="20:20">
      <c r="T86" s="72"/>
    </row>
    <row r="87" spans="20:20">
      <c r="T87" s="72"/>
    </row>
    <row r="88" spans="20:20">
      <c r="T88" s="72"/>
    </row>
    <row r="89" spans="20:20">
      <c r="T89" s="72"/>
    </row>
    <row r="90" spans="20:20">
      <c r="T90" s="72"/>
    </row>
    <row r="91" spans="20:20">
      <c r="T91" s="72"/>
    </row>
    <row r="92" spans="20:20">
      <c r="T92" s="72"/>
    </row>
    <row r="93" spans="20:20">
      <c r="T93" s="72"/>
    </row>
    <row r="94" spans="20:20">
      <c r="T94" s="72"/>
    </row>
    <row r="95" spans="20:20">
      <c r="T95" s="72"/>
    </row>
    <row r="96" spans="20:20">
      <c r="T96" s="72"/>
    </row>
    <row r="97" spans="20:20">
      <c r="T97" s="72"/>
    </row>
    <row r="98" spans="20:20">
      <c r="T98" s="72"/>
    </row>
    <row r="99" spans="20:20">
      <c r="T99" s="72"/>
    </row>
    <row r="100" spans="20:20">
      <c r="T100" s="72"/>
    </row>
    <row r="101" spans="20:20">
      <c r="T101" s="72"/>
    </row>
    <row r="102" spans="20:20">
      <c r="T102" s="72"/>
    </row>
    <row r="103" spans="20:20">
      <c r="T103" s="72"/>
    </row>
    <row r="104" spans="20:20">
      <c r="T104" s="72"/>
    </row>
    <row r="105" spans="20:20">
      <c r="T105" s="72"/>
    </row>
    <row r="106" spans="20:20">
      <c r="T106" s="72"/>
    </row>
    <row r="107" spans="20:20">
      <c r="T107" s="72"/>
    </row>
    <row r="108" spans="20:20">
      <c r="T108" s="72"/>
    </row>
    <row r="109" spans="20:20">
      <c r="T109" s="72"/>
    </row>
    <row r="110" spans="20:20">
      <c r="T110" s="72"/>
    </row>
    <row r="111" spans="20:20">
      <c r="T111" s="72"/>
    </row>
    <row r="112" spans="20:20">
      <c r="T112" s="72"/>
    </row>
    <row r="113" spans="20:20">
      <c r="T113" s="72"/>
    </row>
    <row r="114" spans="20:20">
      <c r="T114" s="72"/>
    </row>
    <row r="115" spans="20:20">
      <c r="T115" s="72"/>
    </row>
    <row r="116" spans="20:20">
      <c r="T116" s="72"/>
    </row>
    <row r="117" spans="20:20">
      <c r="T117" s="72"/>
    </row>
    <row r="118" spans="20:20">
      <c r="T118" s="72"/>
    </row>
    <row r="119" spans="20:20">
      <c r="T119" s="72"/>
    </row>
    <row r="120" spans="20:20">
      <c r="T120" s="72"/>
    </row>
    <row r="121" spans="20:20">
      <c r="T121" s="72"/>
    </row>
    <row r="122" spans="20:20">
      <c r="T122" s="72"/>
    </row>
    <row r="123" spans="20:20">
      <c r="T123" s="72"/>
    </row>
    <row r="124" spans="20:20">
      <c r="T124" s="72"/>
    </row>
    <row r="125" spans="20:20">
      <c r="T125" s="72"/>
    </row>
    <row r="126" spans="20:20">
      <c r="T126" s="72"/>
    </row>
    <row r="127" spans="20:20">
      <c r="T127" s="72"/>
    </row>
    <row r="128" spans="20:20">
      <c r="T128" s="72"/>
    </row>
    <row r="129" spans="20:20">
      <c r="T129" s="72"/>
    </row>
    <row r="130" spans="20:20">
      <c r="T130" s="72"/>
    </row>
    <row r="131" spans="20:20">
      <c r="T131" s="72"/>
    </row>
    <row r="132" spans="20:20">
      <c r="T132" s="72"/>
    </row>
    <row r="133" spans="20:20">
      <c r="T133" s="72"/>
    </row>
    <row r="134" spans="20:20">
      <c r="T134" s="72"/>
    </row>
    <row r="135" spans="20:20">
      <c r="T135" s="72"/>
    </row>
    <row r="136" spans="20:20">
      <c r="T136" s="72"/>
    </row>
    <row r="137" spans="20:20">
      <c r="T137" s="72"/>
    </row>
    <row r="138" spans="20:20">
      <c r="T138" s="72"/>
    </row>
    <row r="139" spans="20:20">
      <c r="T139" s="72"/>
    </row>
    <row r="140" spans="20:20">
      <c r="T140" s="72"/>
    </row>
    <row r="141" spans="20:20">
      <c r="T141" s="72"/>
    </row>
    <row r="142" spans="20:20">
      <c r="T142" s="72"/>
    </row>
    <row r="143" spans="20:20">
      <c r="T143" s="72"/>
    </row>
    <row r="144" spans="20:20">
      <c r="T144" s="72"/>
    </row>
    <row r="145" spans="20:20">
      <c r="T145" s="72"/>
    </row>
    <row r="146" spans="20:20">
      <c r="T146" s="72"/>
    </row>
    <row r="147" spans="20:20">
      <c r="T147" s="72"/>
    </row>
    <row r="148" spans="20:20">
      <c r="T148" s="72"/>
    </row>
    <row r="149" spans="20:20">
      <c r="T149" s="72"/>
    </row>
    <row r="150" spans="20:20">
      <c r="T150" s="72"/>
    </row>
    <row r="151" spans="20:20">
      <c r="T151" s="72"/>
    </row>
    <row r="152" spans="20:20">
      <c r="T152" s="72"/>
    </row>
    <row r="153" spans="20:20">
      <c r="T153" s="72"/>
    </row>
    <row r="154" spans="20:20">
      <c r="T154" s="72"/>
    </row>
    <row r="155" spans="20:20">
      <c r="T155" s="72"/>
    </row>
    <row r="156" spans="20:20">
      <c r="T156" s="72"/>
    </row>
    <row r="157" spans="20:20">
      <c r="T157" s="72"/>
    </row>
    <row r="158" spans="20:20">
      <c r="T158" s="72"/>
    </row>
    <row r="159" spans="20:20">
      <c r="T159" s="72"/>
    </row>
    <row r="160" spans="20:20">
      <c r="T160" s="72"/>
    </row>
    <row r="161" spans="20:20">
      <c r="T161" s="72"/>
    </row>
    <row r="162" spans="20:20">
      <c r="T162" s="72"/>
    </row>
    <row r="163" spans="20:20">
      <c r="T163" s="72"/>
    </row>
    <row r="164" spans="20:20">
      <c r="T164" s="72"/>
    </row>
    <row r="165" spans="20:20">
      <c r="T165" s="72"/>
    </row>
    <row r="166" spans="20:20">
      <c r="T166" s="72"/>
    </row>
    <row r="167" spans="20:20">
      <c r="T167" s="72"/>
    </row>
    <row r="168" spans="20:20">
      <c r="T168" s="72"/>
    </row>
    <row r="169" spans="20:20">
      <c r="T169" s="72"/>
    </row>
    <row r="170" spans="20:20">
      <c r="T170" s="72"/>
    </row>
    <row r="171" spans="20:20">
      <c r="T171" s="72"/>
    </row>
    <row r="172" spans="20:20">
      <c r="T172" s="72"/>
    </row>
    <row r="173" spans="20:20">
      <c r="T173" s="72"/>
    </row>
    <row r="174" spans="20:20">
      <c r="T174" s="72"/>
    </row>
    <row r="175" spans="20:20">
      <c r="T175" s="72"/>
    </row>
    <row r="176" spans="20:20">
      <c r="T176" s="72"/>
    </row>
    <row r="177" spans="20:20">
      <c r="T177" s="72"/>
    </row>
    <row r="178" spans="20:20">
      <c r="T178" s="72"/>
    </row>
    <row r="179" spans="20:20">
      <c r="T179" s="72"/>
    </row>
    <row r="180" spans="20:20">
      <c r="T180" s="72"/>
    </row>
    <row r="181" spans="20:20">
      <c r="T181" s="72"/>
    </row>
    <row r="182" spans="20:20">
      <c r="T182" s="72"/>
    </row>
    <row r="183" spans="20:20">
      <c r="T183" s="72"/>
    </row>
    <row r="184" spans="20:20">
      <c r="T184" s="72"/>
    </row>
    <row r="185" spans="20:20">
      <c r="T185" s="72"/>
    </row>
    <row r="186" spans="20:20">
      <c r="T186" s="72"/>
    </row>
    <row r="187" spans="20:20">
      <c r="T187" s="72"/>
    </row>
    <row r="188" spans="20:20">
      <c r="T188" s="72"/>
    </row>
    <row r="189" spans="20:20">
      <c r="T189" s="72"/>
    </row>
    <row r="190" spans="20:20">
      <c r="T190" s="72"/>
    </row>
    <row r="191" spans="20:20">
      <c r="T191" s="72"/>
    </row>
    <row r="192" spans="20:20">
      <c r="T192" s="72"/>
    </row>
    <row r="193" spans="20:20">
      <c r="T193" s="72"/>
    </row>
    <row r="194" spans="20:20">
      <c r="T194" s="72"/>
    </row>
    <row r="195" spans="20:20">
      <c r="T195" s="72"/>
    </row>
    <row r="196" spans="20:20">
      <c r="T196" s="72"/>
    </row>
    <row r="197" spans="20:20">
      <c r="T197" s="72"/>
    </row>
    <row r="198" spans="20:20">
      <c r="T198" s="72"/>
    </row>
    <row r="199" spans="20:20">
      <c r="T199" s="72"/>
    </row>
    <row r="200" spans="20:20">
      <c r="T200" s="72"/>
    </row>
    <row r="201" spans="20:20">
      <c r="T201" s="72"/>
    </row>
    <row r="202" spans="20:20">
      <c r="T202" s="72"/>
    </row>
    <row r="203" spans="20:20">
      <c r="T203" s="72"/>
    </row>
    <row r="204" spans="20:20">
      <c r="T204" s="72"/>
    </row>
    <row r="205" spans="20:20">
      <c r="T205" s="72"/>
    </row>
    <row r="206" spans="20:20">
      <c r="T206" s="72"/>
    </row>
    <row r="207" spans="20:20">
      <c r="T207" s="72"/>
    </row>
    <row r="208" spans="20:20">
      <c r="T208" s="72"/>
    </row>
    <row r="209" spans="20:20">
      <c r="T209" s="72"/>
    </row>
    <row r="210" spans="20:20">
      <c r="T210" s="72"/>
    </row>
    <row r="211" spans="20:20">
      <c r="T211" s="72"/>
    </row>
    <row r="212" spans="20:20">
      <c r="T212" s="72"/>
    </row>
    <row r="213" spans="20:20">
      <c r="T213" s="72"/>
    </row>
    <row r="214" spans="20:20">
      <c r="T214" s="72"/>
    </row>
    <row r="215" spans="20:20">
      <c r="T215" s="72"/>
    </row>
    <row r="216" spans="20:20">
      <c r="T216" s="72"/>
    </row>
    <row r="217" spans="20:20">
      <c r="T217" s="72"/>
    </row>
    <row r="218" spans="20:20">
      <c r="T218" s="72"/>
    </row>
    <row r="219" spans="20:20">
      <c r="T219" s="72"/>
    </row>
    <row r="220" spans="20:20">
      <c r="T220" s="72"/>
    </row>
    <row r="221" spans="20:20">
      <c r="T221" s="72"/>
    </row>
    <row r="222" spans="20:20">
      <c r="T222" s="72"/>
    </row>
    <row r="223" spans="20:20">
      <c r="T223" s="72"/>
    </row>
    <row r="224" spans="20:20">
      <c r="T224" s="72"/>
    </row>
    <row r="225" spans="20:20">
      <c r="T225" s="72"/>
    </row>
    <row r="226" spans="20:20">
      <c r="T226" s="72"/>
    </row>
    <row r="227" spans="20:20">
      <c r="T227" s="72"/>
    </row>
    <row r="228" spans="20:20">
      <c r="T228" s="72"/>
    </row>
    <row r="229" spans="20:20">
      <c r="T229" s="72"/>
    </row>
    <row r="230" spans="20:20">
      <c r="T230" s="72"/>
    </row>
    <row r="231" spans="20:20">
      <c r="T231" s="72"/>
    </row>
    <row r="232" spans="20:20">
      <c r="T232" s="72"/>
    </row>
    <row r="233" spans="20:20">
      <c r="T233" s="72"/>
    </row>
    <row r="234" spans="20:20">
      <c r="T234" s="72"/>
    </row>
    <row r="235" spans="20:20">
      <c r="T235" s="72"/>
    </row>
    <row r="236" spans="20:20">
      <c r="T236" s="72"/>
    </row>
    <row r="237" spans="20:20">
      <c r="T237" s="72"/>
    </row>
    <row r="238" spans="20:20">
      <c r="T238" s="72"/>
    </row>
    <row r="239" spans="20:20">
      <c r="T239" s="72"/>
    </row>
    <row r="240" spans="20:20">
      <c r="T240" s="72"/>
    </row>
    <row r="241" spans="20:20">
      <c r="T241" s="72"/>
    </row>
    <row r="242" spans="20:20">
      <c r="T242" s="72"/>
    </row>
    <row r="243" spans="20:20">
      <c r="T243" s="72"/>
    </row>
    <row r="244" spans="20:20">
      <c r="T244" s="72"/>
    </row>
  </sheetData>
  <sortState ref="B9:P16">
    <sortCondition descending="1" ref="P9:P16"/>
  </sortState>
  <mergeCells count="6">
    <mergeCell ref="A3:C3"/>
    <mergeCell ref="B41:C41"/>
    <mergeCell ref="B21:C21"/>
    <mergeCell ref="A1:P1"/>
    <mergeCell ref="B7:C7"/>
    <mergeCell ref="B8:C8"/>
  </mergeCells>
  <conditionalFormatting sqref="F2:K3 E2">
    <cfRule type="cellIs" dxfId="116" priority="1" stopIfTrue="1" operator="equal">
      <formula>100</formula>
    </cfRule>
  </conditionalFormatting>
  <pageMargins left="0.9055118110236221" right="0.31496062992125984" top="0.94488188976377963" bottom="0" header="0" footer="0"/>
  <pageSetup paperSize="9" scale="74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33"/>
  <sheetViews>
    <sheetView topLeftCell="A16" zoomScaleNormal="100" workbookViewId="0">
      <selection activeCell="G19" sqref="G19"/>
    </sheetView>
  </sheetViews>
  <sheetFormatPr defaultRowHeight="14.4"/>
  <cols>
    <col min="2" max="2" width="16.44140625" customWidth="1"/>
    <col min="3" max="3" width="14.109375" customWidth="1"/>
    <col min="4" max="4" width="17.109375" customWidth="1"/>
    <col min="5" max="5" width="8.88671875" style="61"/>
    <col min="6" max="6" width="8.88671875" style="262"/>
    <col min="16" max="16" width="9" bestFit="1" customWidth="1"/>
    <col min="17" max="17" width="14.109375" bestFit="1" customWidth="1"/>
    <col min="18" max="18" width="14.5546875" bestFit="1" customWidth="1"/>
    <col min="19" max="19" width="10.21875" bestFit="1" customWidth="1"/>
    <col min="20" max="20" width="9" bestFit="1" customWidth="1"/>
  </cols>
  <sheetData>
    <row r="1" spans="1:16" ht="21">
      <c r="A1" s="388" t="s">
        <v>212</v>
      </c>
      <c r="B1" s="388"/>
      <c r="C1" s="388"/>
      <c r="D1" s="388"/>
      <c r="E1" s="388"/>
      <c r="F1" s="388"/>
      <c r="G1" s="388"/>
      <c r="H1" s="388"/>
      <c r="I1" s="115"/>
      <c r="J1" s="115"/>
      <c r="K1" s="115"/>
      <c r="L1" s="115"/>
      <c r="M1" s="115"/>
      <c r="N1" s="115"/>
      <c r="O1" s="115"/>
      <c r="P1" s="115"/>
    </row>
    <row r="2" spans="1:16" ht="21">
      <c r="A2" s="254"/>
      <c r="B2" s="254"/>
      <c r="C2" s="254"/>
      <c r="D2" s="254"/>
      <c r="E2" s="319"/>
      <c r="F2" s="324"/>
      <c r="G2" s="254"/>
      <c r="H2" s="254"/>
      <c r="I2" s="254"/>
      <c r="J2" s="254"/>
      <c r="K2" s="254"/>
      <c r="L2" s="254"/>
      <c r="M2" s="245"/>
      <c r="N2" s="254"/>
      <c r="O2" s="2"/>
      <c r="P2" s="115"/>
    </row>
    <row r="3" spans="1:16" ht="15.6">
      <c r="A3" s="386" t="s">
        <v>11</v>
      </c>
      <c r="B3" s="386"/>
      <c r="C3" s="386"/>
      <c r="D3" s="7"/>
      <c r="E3" s="98"/>
      <c r="F3" s="70" t="s">
        <v>213</v>
      </c>
      <c r="H3" s="7"/>
      <c r="I3" s="7"/>
      <c r="J3" s="7"/>
      <c r="M3" s="9"/>
      <c r="N3" s="9"/>
      <c r="P3" s="9"/>
    </row>
    <row r="4" spans="1:16">
      <c r="A4" s="255"/>
      <c r="B4" s="255"/>
      <c r="C4" s="255"/>
      <c r="D4" s="26"/>
      <c r="E4" s="322"/>
      <c r="F4" s="31"/>
      <c r="G4" s="26"/>
      <c r="H4" s="26"/>
      <c r="I4" s="26"/>
      <c r="J4" s="26"/>
      <c r="K4" s="26"/>
      <c r="L4" s="26"/>
      <c r="M4" s="26"/>
      <c r="N4" s="30"/>
      <c r="O4" s="246"/>
      <c r="P4" s="30"/>
    </row>
    <row r="5" spans="1:16" ht="15.6">
      <c r="A5" s="165" t="s">
        <v>73</v>
      </c>
      <c r="B5" s="165"/>
      <c r="C5" s="165"/>
      <c r="D5" s="165"/>
      <c r="E5" s="260"/>
      <c r="F5" s="325"/>
      <c r="G5" s="267"/>
      <c r="P5" s="30"/>
    </row>
    <row r="6" spans="1:16">
      <c r="P6" s="30"/>
    </row>
    <row r="7" spans="1:16">
      <c r="B7" s="289" t="s">
        <v>78</v>
      </c>
      <c r="C7" s="290" t="s">
        <v>79</v>
      </c>
      <c r="D7" s="290"/>
      <c r="E7" s="323"/>
      <c r="F7" s="289"/>
      <c r="G7" s="290"/>
      <c r="H7" s="290"/>
      <c r="I7" s="290"/>
      <c r="P7" s="30"/>
    </row>
    <row r="8" spans="1:16">
      <c r="P8" s="30"/>
    </row>
    <row r="9" spans="1:16">
      <c r="A9" s="320" t="s">
        <v>20</v>
      </c>
      <c r="B9" s="262" t="s">
        <v>163</v>
      </c>
      <c r="C9" t="s">
        <v>227</v>
      </c>
      <c r="D9" t="s">
        <v>233</v>
      </c>
      <c r="E9" s="61">
        <v>546</v>
      </c>
      <c r="P9" s="30"/>
    </row>
    <row r="10" spans="1:16">
      <c r="A10" s="320"/>
      <c r="B10" s="262"/>
      <c r="C10" t="s">
        <v>231</v>
      </c>
      <c r="D10" t="s">
        <v>232</v>
      </c>
      <c r="E10" s="61">
        <v>546</v>
      </c>
      <c r="P10" s="30"/>
    </row>
    <row r="11" spans="1:16">
      <c r="A11" s="320"/>
      <c r="B11" s="262"/>
      <c r="C11" t="s">
        <v>236</v>
      </c>
      <c r="D11" t="s">
        <v>162</v>
      </c>
      <c r="E11" s="61">
        <v>543</v>
      </c>
      <c r="F11" s="262">
        <v>1635</v>
      </c>
      <c r="P11" s="30"/>
    </row>
    <row r="12" spans="1:16">
      <c r="A12" s="320"/>
      <c r="B12" s="262"/>
      <c r="P12" s="30"/>
    </row>
    <row r="13" spans="1:16">
      <c r="A13" s="320" t="s">
        <v>21</v>
      </c>
      <c r="B13" s="262" t="s">
        <v>140</v>
      </c>
      <c r="C13" t="s">
        <v>229</v>
      </c>
      <c r="D13" t="s">
        <v>230</v>
      </c>
      <c r="E13" s="61">
        <v>550</v>
      </c>
    </row>
    <row r="14" spans="1:16">
      <c r="A14" s="320"/>
      <c r="B14" s="262"/>
      <c r="C14" t="s">
        <v>234</v>
      </c>
      <c r="D14" t="s">
        <v>235</v>
      </c>
      <c r="E14" s="61">
        <v>545</v>
      </c>
    </row>
    <row r="15" spans="1:16">
      <c r="A15" s="320"/>
      <c r="B15" s="262"/>
      <c r="C15" t="s">
        <v>222</v>
      </c>
      <c r="D15" t="s">
        <v>244</v>
      </c>
      <c r="E15" s="61">
        <v>526</v>
      </c>
      <c r="F15" s="262">
        <v>1621</v>
      </c>
    </row>
    <row r="16" spans="1:16">
      <c r="A16" s="320"/>
      <c r="B16" s="262"/>
    </row>
    <row r="17" spans="1:6">
      <c r="A17" s="320" t="s">
        <v>27</v>
      </c>
      <c r="B17" s="262" t="s">
        <v>183</v>
      </c>
      <c r="C17" t="s">
        <v>227</v>
      </c>
      <c r="D17" t="s">
        <v>228</v>
      </c>
      <c r="E17" s="61">
        <v>550</v>
      </c>
    </row>
    <row r="18" spans="1:6">
      <c r="A18" s="61"/>
      <c r="C18" t="s">
        <v>254</v>
      </c>
      <c r="D18" t="s">
        <v>228</v>
      </c>
      <c r="E18" s="61">
        <v>530</v>
      </c>
    </row>
    <row r="19" spans="1:6">
      <c r="A19" s="61"/>
      <c r="C19" t="s">
        <v>260</v>
      </c>
      <c r="D19" t="s">
        <v>261</v>
      </c>
      <c r="E19" s="61">
        <v>522</v>
      </c>
      <c r="F19" s="262">
        <v>1602</v>
      </c>
    </row>
    <row r="20" spans="1:6">
      <c r="A20" s="61"/>
    </row>
    <row r="21" spans="1:6">
      <c r="A21" s="61">
        <v>4</v>
      </c>
      <c r="B21" t="s">
        <v>139</v>
      </c>
      <c r="C21" t="s">
        <v>237</v>
      </c>
      <c r="D21" t="s">
        <v>182</v>
      </c>
      <c r="E21" s="61">
        <v>535</v>
      </c>
    </row>
    <row r="22" spans="1:6">
      <c r="A22" s="61"/>
      <c r="C22" t="s">
        <v>238</v>
      </c>
      <c r="D22" t="s">
        <v>239</v>
      </c>
      <c r="E22" s="61">
        <v>531</v>
      </c>
    </row>
    <row r="23" spans="1:6">
      <c r="A23" s="61"/>
      <c r="C23" t="s">
        <v>258</v>
      </c>
      <c r="D23" t="s">
        <v>259</v>
      </c>
      <c r="E23" s="61">
        <v>527</v>
      </c>
      <c r="F23" s="262">
        <v>1593</v>
      </c>
    </row>
    <row r="24" spans="1:6">
      <c r="A24" s="61"/>
    </row>
    <row r="25" spans="1:6">
      <c r="A25" s="61">
        <v>5</v>
      </c>
      <c r="B25" t="s">
        <v>184</v>
      </c>
      <c r="C25" t="s">
        <v>255</v>
      </c>
      <c r="D25" t="s">
        <v>164</v>
      </c>
      <c r="E25" s="61">
        <v>529</v>
      </c>
    </row>
    <row r="26" spans="1:6">
      <c r="A26" s="61"/>
      <c r="C26" t="s">
        <v>256</v>
      </c>
      <c r="D26" t="s">
        <v>257</v>
      </c>
      <c r="E26" s="61">
        <v>529</v>
      </c>
    </row>
    <row r="27" spans="1:6">
      <c r="A27" s="61"/>
      <c r="C27" t="s">
        <v>242</v>
      </c>
      <c r="D27" t="s">
        <v>262</v>
      </c>
      <c r="E27" s="61">
        <v>503</v>
      </c>
      <c r="F27" s="262">
        <v>1561</v>
      </c>
    </row>
    <row r="28" spans="1:6">
      <c r="A28" s="61"/>
    </row>
    <row r="29" spans="1:6">
      <c r="A29" s="61">
        <v>6</v>
      </c>
      <c r="B29" t="s">
        <v>145</v>
      </c>
      <c r="C29" t="s">
        <v>240</v>
      </c>
      <c r="D29" t="s">
        <v>241</v>
      </c>
      <c r="E29" s="61">
        <v>527</v>
      </c>
    </row>
    <row r="30" spans="1:6">
      <c r="A30" s="61"/>
      <c r="C30" t="s">
        <v>247</v>
      </c>
      <c r="D30" t="s">
        <v>248</v>
      </c>
      <c r="E30" s="61">
        <v>484</v>
      </c>
    </row>
    <row r="31" spans="1:6">
      <c r="A31" s="61"/>
      <c r="C31" t="s">
        <v>266</v>
      </c>
      <c r="D31" t="s">
        <v>267</v>
      </c>
      <c r="E31" s="61">
        <v>459</v>
      </c>
      <c r="F31" s="262">
        <v>1470</v>
      </c>
    </row>
    <row r="32" spans="1:6">
      <c r="A32" s="61"/>
    </row>
    <row r="33" spans="1:1">
      <c r="A33" s="61"/>
    </row>
  </sheetData>
  <mergeCells count="2">
    <mergeCell ref="A3:C3"/>
    <mergeCell ref="A1:H1"/>
  </mergeCells>
  <conditionalFormatting sqref="E2:K2 H3:J3">
    <cfRule type="cellIs" dxfId="115" priority="1" stopIfTrue="1" operator="equal">
      <formula>100</formula>
    </cfRule>
  </conditionalFormatting>
  <pageMargins left="0.7" right="0.7" top="0.75" bottom="0.75" header="0.3" footer="0.3"/>
  <pageSetup paperSize="9" scale="9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V84"/>
  <sheetViews>
    <sheetView topLeftCell="A49" zoomScaleNormal="100" workbookViewId="0">
      <selection activeCell="C70" sqref="C70"/>
    </sheetView>
  </sheetViews>
  <sheetFormatPr defaultColWidth="9.109375" defaultRowHeight="13.8"/>
  <cols>
    <col min="1" max="1" width="5.88671875" style="28" customWidth="1"/>
    <col min="2" max="2" width="17" style="226" customWidth="1"/>
    <col min="3" max="3" width="17.109375" style="28" customWidth="1"/>
    <col min="4" max="4" width="5.5546875" style="26" customWidth="1"/>
    <col min="5" max="5" width="15" style="28" customWidth="1"/>
    <col min="6" max="7" width="5.77734375" style="26" customWidth="1"/>
    <col min="8" max="8" width="5.77734375" style="34" customWidth="1"/>
    <col min="9" max="10" width="5.77734375" style="26" customWidth="1"/>
    <col min="11" max="11" width="5.77734375" style="34" customWidth="1"/>
    <col min="12" max="13" width="5.77734375" style="26" customWidth="1"/>
    <col min="14" max="14" width="5.88671875" style="34" customWidth="1"/>
    <col min="15" max="15" width="5.33203125" style="34" customWidth="1"/>
    <col min="16" max="16" width="5.33203125" style="28" customWidth="1"/>
    <col min="17" max="17" width="5.33203125" style="26" customWidth="1"/>
    <col min="18" max="20" width="5.33203125" style="28" customWidth="1"/>
    <col min="21" max="21" width="6.77734375" style="28" customWidth="1"/>
    <col min="22" max="22" width="4.21875" style="28" customWidth="1"/>
    <col min="23" max="23" width="6.109375" style="28" customWidth="1"/>
    <col min="24" max="16384" width="9.109375" style="28"/>
  </cols>
  <sheetData>
    <row r="1" spans="1:24" s="3" customFormat="1" ht="24.75" customHeight="1">
      <c r="A1" s="388" t="s">
        <v>212</v>
      </c>
      <c r="B1" s="388"/>
      <c r="C1" s="388"/>
      <c r="D1" s="388"/>
      <c r="E1" s="388"/>
      <c r="F1" s="388"/>
      <c r="G1" s="388"/>
      <c r="H1" s="388"/>
      <c r="I1" s="388"/>
      <c r="J1" s="388"/>
      <c r="K1" s="388"/>
      <c r="L1" s="388"/>
      <c r="M1" s="388"/>
      <c r="N1" s="388"/>
      <c r="O1" s="115"/>
      <c r="P1" s="115"/>
      <c r="Q1" s="115"/>
      <c r="R1" s="2"/>
      <c r="U1" s="4"/>
      <c r="V1" s="5"/>
      <c r="W1" s="2"/>
    </row>
    <row r="2" spans="1:24" s="9" customFormat="1" ht="15.6">
      <c r="A2" s="386" t="s">
        <v>11</v>
      </c>
      <c r="B2" s="386"/>
      <c r="C2" s="386"/>
      <c r="D2" s="7"/>
      <c r="E2" s="8"/>
      <c r="F2" s="7"/>
      <c r="G2" s="7"/>
      <c r="H2" s="7"/>
      <c r="I2" s="7"/>
      <c r="J2" s="7"/>
      <c r="K2" s="7"/>
      <c r="M2" s="70" t="s">
        <v>218</v>
      </c>
      <c r="Q2" s="36"/>
      <c r="R2" s="7"/>
      <c r="W2" s="7"/>
    </row>
    <row r="3" spans="1:24" s="29" customFormat="1">
      <c r="A3" s="25"/>
      <c r="B3" s="85"/>
      <c r="C3" s="25"/>
      <c r="D3" s="26"/>
      <c r="E3" s="27"/>
      <c r="F3" s="28"/>
      <c r="G3" s="26"/>
      <c r="H3" s="26"/>
      <c r="I3" s="26"/>
      <c r="J3" s="26"/>
      <c r="K3" s="26"/>
      <c r="L3" s="26"/>
      <c r="Q3" s="30"/>
    </row>
    <row r="4" spans="1:24" s="35" customFormat="1" ht="14.1" customHeight="1">
      <c r="A4" s="296"/>
      <c r="B4" s="313"/>
      <c r="C4" s="313"/>
      <c r="D4" s="263"/>
      <c r="E4" s="313"/>
      <c r="F4" s="310"/>
      <c r="G4" s="310"/>
      <c r="H4" s="310"/>
      <c r="I4" s="312"/>
      <c r="J4" s="311"/>
      <c r="K4" s="311"/>
      <c r="L4" s="311"/>
      <c r="M4" s="311"/>
      <c r="N4" s="312"/>
    </row>
    <row r="5" spans="1:24" s="267" customFormat="1" ht="15.6">
      <c r="A5" s="166" t="s">
        <v>217</v>
      </c>
      <c r="E5" s="309"/>
      <c r="F5" s="290"/>
      <c r="O5" s="260"/>
      <c r="P5" s="260"/>
      <c r="Q5" s="260"/>
      <c r="R5" s="260"/>
      <c r="S5" s="260"/>
      <c r="V5" s="294"/>
      <c r="W5" s="260"/>
      <c r="X5" s="260"/>
    </row>
    <row r="6" spans="1:24" s="267" customFormat="1" ht="15.6">
      <c r="O6" s="260"/>
      <c r="P6" s="260"/>
      <c r="Q6" s="260"/>
      <c r="R6" s="260"/>
      <c r="S6" s="260"/>
      <c r="V6" s="294"/>
      <c r="W6" s="260"/>
      <c r="X6" s="260"/>
    </row>
    <row r="7" spans="1:24" s="267" customFormat="1" ht="15.6">
      <c r="A7" s="352" t="s">
        <v>23</v>
      </c>
      <c r="B7" s="393" t="s">
        <v>13</v>
      </c>
      <c r="C7" s="393"/>
      <c r="D7" s="352" t="s">
        <v>29</v>
      </c>
      <c r="E7" s="352" t="s">
        <v>69</v>
      </c>
      <c r="F7" s="352" t="s">
        <v>87</v>
      </c>
      <c r="G7" s="352" t="s">
        <v>86</v>
      </c>
      <c r="H7" s="393" t="s">
        <v>84</v>
      </c>
      <c r="I7" s="393"/>
      <c r="J7" s="393"/>
      <c r="K7" s="393"/>
      <c r="L7" s="393"/>
      <c r="M7" s="393"/>
      <c r="N7" s="352" t="s">
        <v>18</v>
      </c>
      <c r="O7" s="260"/>
      <c r="P7" s="260"/>
      <c r="Q7" s="260"/>
      <c r="R7" s="260"/>
      <c r="S7" s="260"/>
      <c r="V7" s="294"/>
      <c r="W7" s="260"/>
      <c r="X7" s="260"/>
    </row>
    <row r="8" spans="1:24" s="267" customFormat="1" ht="14.4" customHeight="1">
      <c r="A8" s="277" t="s">
        <v>20</v>
      </c>
      <c r="B8" s="228" t="s">
        <v>461</v>
      </c>
      <c r="C8" s="65" t="s">
        <v>462</v>
      </c>
      <c r="D8" s="238">
        <v>1968</v>
      </c>
      <c r="E8" s="69" t="s">
        <v>133</v>
      </c>
      <c r="F8" s="298">
        <f>SUM(F9:F11)</f>
        <v>149.1</v>
      </c>
      <c r="G8" s="298">
        <f t="shared" ref="G8:L8" si="0">F8+G9+G10+G11</f>
        <v>300.79999999999995</v>
      </c>
      <c r="H8" s="298">
        <f t="shared" si="0"/>
        <v>393.49999999999994</v>
      </c>
      <c r="I8" s="298">
        <f t="shared" si="0"/>
        <v>402.79999999999995</v>
      </c>
      <c r="J8" s="298">
        <f t="shared" si="0"/>
        <v>412.49999999999994</v>
      </c>
      <c r="K8" s="298">
        <f t="shared" si="0"/>
        <v>422.79999999999995</v>
      </c>
      <c r="L8" s="298">
        <f t="shared" si="0"/>
        <v>433.29999999999995</v>
      </c>
      <c r="M8" s="298"/>
      <c r="N8" s="299">
        <f>L8+M9</f>
        <v>443.49999999999994</v>
      </c>
      <c r="O8" s="260"/>
      <c r="P8" s="260"/>
      <c r="Q8" s="260"/>
      <c r="R8" s="260"/>
      <c r="S8" s="260"/>
      <c r="V8" s="294"/>
      <c r="W8" s="260"/>
      <c r="X8" s="260"/>
    </row>
    <row r="9" spans="1:24" s="267" customFormat="1" ht="14.4" customHeight="1">
      <c r="A9" s="277"/>
      <c r="B9" s="228"/>
      <c r="C9" s="65"/>
      <c r="D9" s="238"/>
      <c r="E9" s="69"/>
      <c r="F9" s="301">
        <v>49.6</v>
      </c>
      <c r="G9" s="301">
        <v>50.8</v>
      </c>
      <c r="H9" s="301">
        <v>47.2</v>
      </c>
      <c r="I9" s="301">
        <v>9.3000000000000007</v>
      </c>
      <c r="J9" s="301">
        <v>9.6999999999999993</v>
      </c>
      <c r="K9" s="301">
        <v>10.3</v>
      </c>
      <c r="L9" s="301">
        <v>10.5</v>
      </c>
      <c r="M9" s="301">
        <v>10.199999999999999</v>
      </c>
      <c r="N9" s="302"/>
      <c r="O9" s="260"/>
      <c r="P9" s="260"/>
      <c r="Q9" s="260"/>
      <c r="R9" s="260"/>
      <c r="S9" s="260"/>
      <c r="V9" s="294"/>
      <c r="W9" s="260"/>
      <c r="X9" s="260"/>
    </row>
    <row r="10" spans="1:24" s="267" customFormat="1" ht="14.4" customHeight="1">
      <c r="A10" s="277"/>
      <c r="B10" s="300"/>
      <c r="C10" s="300"/>
      <c r="D10" s="300"/>
      <c r="E10" s="300"/>
      <c r="F10" s="301">
        <v>48.5</v>
      </c>
      <c r="G10" s="301">
        <v>48.9</v>
      </c>
      <c r="H10" s="301">
        <v>45.5</v>
      </c>
      <c r="I10" s="301"/>
      <c r="J10" s="301"/>
      <c r="K10" s="301"/>
      <c r="L10" s="301"/>
      <c r="M10" s="301"/>
      <c r="N10" s="302"/>
      <c r="O10" s="260"/>
      <c r="P10" s="260"/>
      <c r="Q10" s="260"/>
      <c r="R10" s="260"/>
      <c r="S10" s="260"/>
      <c r="V10" s="294"/>
      <c r="W10" s="260"/>
      <c r="X10" s="260"/>
    </row>
    <row r="11" spans="1:24" s="267" customFormat="1" ht="14.4" customHeight="1">
      <c r="A11" s="277"/>
      <c r="B11" s="300"/>
      <c r="C11" s="300"/>
      <c r="D11" s="303"/>
      <c r="E11" s="303"/>
      <c r="F11" s="301">
        <v>51</v>
      </c>
      <c r="G11" s="301">
        <v>52</v>
      </c>
      <c r="H11" s="301"/>
      <c r="I11" s="301"/>
      <c r="J11" s="301"/>
      <c r="K11" s="301"/>
      <c r="L11" s="301"/>
      <c r="M11" s="301"/>
      <c r="N11" s="302"/>
      <c r="O11" s="260"/>
      <c r="P11" s="260"/>
      <c r="Q11" s="260"/>
      <c r="R11" s="260"/>
      <c r="S11" s="260"/>
      <c r="V11" s="294"/>
      <c r="W11" s="260"/>
      <c r="X11" s="260"/>
    </row>
    <row r="12" spans="1:24" s="267" customFormat="1" ht="14.4" customHeight="1">
      <c r="A12" s="277" t="s">
        <v>21</v>
      </c>
      <c r="B12" s="228" t="s">
        <v>463</v>
      </c>
      <c r="C12" s="65" t="s">
        <v>464</v>
      </c>
      <c r="D12" s="238">
        <v>1994</v>
      </c>
      <c r="E12" s="69" t="s">
        <v>136</v>
      </c>
      <c r="F12" s="298">
        <f>SUM(F13:F15)</f>
        <v>145.10000000000002</v>
      </c>
      <c r="G12" s="298">
        <f t="shared" ref="G12:L12" si="1">F12+G13+G14+G15</f>
        <v>299.3</v>
      </c>
      <c r="H12" s="298">
        <f t="shared" si="1"/>
        <v>394.70000000000005</v>
      </c>
      <c r="I12" s="298">
        <f t="shared" si="1"/>
        <v>404.80000000000007</v>
      </c>
      <c r="J12" s="298">
        <f t="shared" si="1"/>
        <v>413.80000000000007</v>
      </c>
      <c r="K12" s="298">
        <f t="shared" si="1"/>
        <v>422.40000000000009</v>
      </c>
      <c r="L12" s="298">
        <f t="shared" si="1"/>
        <v>432.40000000000009</v>
      </c>
      <c r="M12" s="298"/>
      <c r="N12" s="299">
        <f>L12+M13</f>
        <v>440.7000000000001</v>
      </c>
      <c r="O12" s="260"/>
      <c r="P12" s="260"/>
      <c r="Q12" s="260"/>
      <c r="R12" s="260"/>
      <c r="S12" s="260"/>
      <c r="V12" s="294"/>
      <c r="W12" s="260"/>
      <c r="X12" s="260"/>
    </row>
    <row r="13" spans="1:24" s="267" customFormat="1" ht="14.4" customHeight="1">
      <c r="A13" s="277"/>
      <c r="B13" s="228"/>
      <c r="C13" s="65"/>
      <c r="D13" s="238"/>
      <c r="E13" s="69"/>
      <c r="F13" s="301">
        <v>48.2</v>
      </c>
      <c r="G13" s="301">
        <v>51.1</v>
      </c>
      <c r="H13" s="301">
        <v>47.6</v>
      </c>
      <c r="I13" s="301">
        <v>10.1</v>
      </c>
      <c r="J13" s="301">
        <v>9</v>
      </c>
      <c r="K13" s="301">
        <v>8.6</v>
      </c>
      <c r="L13" s="301">
        <v>10</v>
      </c>
      <c r="M13" s="301">
        <v>8.3000000000000007</v>
      </c>
      <c r="O13" s="260"/>
      <c r="P13" s="260"/>
      <c r="Q13" s="260"/>
      <c r="R13" s="260"/>
      <c r="S13" s="260"/>
      <c r="V13" s="294"/>
      <c r="W13" s="260"/>
      <c r="X13" s="260"/>
    </row>
    <row r="14" spans="1:24" s="267" customFormat="1" ht="14.4" customHeight="1">
      <c r="A14" s="277"/>
      <c r="B14" s="300"/>
      <c r="C14" s="300"/>
      <c r="D14" s="300"/>
      <c r="E14" s="300"/>
      <c r="F14" s="301">
        <v>49.2</v>
      </c>
      <c r="G14" s="301">
        <v>51.5</v>
      </c>
      <c r="H14" s="301">
        <v>47.8</v>
      </c>
      <c r="I14" s="301"/>
      <c r="J14" s="301"/>
      <c r="K14" s="301"/>
      <c r="L14" s="301"/>
      <c r="M14" s="301"/>
      <c r="O14" s="260"/>
      <c r="P14" s="260"/>
      <c r="Q14" s="260"/>
      <c r="R14" s="260"/>
      <c r="S14" s="260"/>
      <c r="V14" s="294"/>
      <c r="W14" s="260"/>
      <c r="X14" s="260"/>
    </row>
    <row r="15" spans="1:24" s="267" customFormat="1" ht="14.4" customHeight="1">
      <c r="A15" s="277"/>
      <c r="B15" s="300"/>
      <c r="C15" s="300"/>
      <c r="D15" s="303"/>
      <c r="E15" s="303"/>
      <c r="F15" s="301">
        <v>47.7</v>
      </c>
      <c r="G15" s="301">
        <v>51.6</v>
      </c>
      <c r="H15" s="301"/>
      <c r="I15" s="301"/>
      <c r="J15" s="301"/>
      <c r="K15" s="301"/>
      <c r="L15" s="301"/>
      <c r="M15" s="301"/>
      <c r="O15" s="260"/>
      <c r="P15" s="260"/>
      <c r="Q15" s="260"/>
      <c r="R15" s="260"/>
      <c r="S15" s="260"/>
      <c r="V15" s="294"/>
      <c r="W15" s="260"/>
      <c r="X15" s="260"/>
    </row>
    <row r="16" spans="1:24" s="267" customFormat="1" ht="14.4" customHeight="1">
      <c r="A16" s="277" t="s">
        <v>27</v>
      </c>
      <c r="B16" s="228" t="s">
        <v>60</v>
      </c>
      <c r="C16" s="65" t="s">
        <v>472</v>
      </c>
      <c r="D16" s="238">
        <v>1989</v>
      </c>
      <c r="E16" s="69" t="s">
        <v>473</v>
      </c>
      <c r="F16" s="298">
        <f>SUM(F17:F19)</f>
        <v>147.39999999999998</v>
      </c>
      <c r="G16" s="298">
        <f>F16+G17+G18+G19</f>
        <v>296</v>
      </c>
      <c r="H16" s="298">
        <f>G16+H17+H18+H19</f>
        <v>391.6</v>
      </c>
      <c r="I16" s="298">
        <f t="shared" ref="I16:K16" si="2">H16+I17+I18+I19</f>
        <v>398.90000000000003</v>
      </c>
      <c r="J16" s="298">
        <f t="shared" si="2"/>
        <v>409.00000000000006</v>
      </c>
      <c r="K16" s="298">
        <f t="shared" si="2"/>
        <v>418.20000000000005</v>
      </c>
      <c r="L16" s="298"/>
      <c r="M16" s="298"/>
      <c r="N16" s="299">
        <f>K16+L17</f>
        <v>428.1</v>
      </c>
      <c r="O16" s="260"/>
      <c r="P16" s="260"/>
      <c r="Q16" s="260"/>
      <c r="R16" s="260"/>
      <c r="S16" s="260"/>
      <c r="V16" s="294"/>
      <c r="W16" s="260"/>
      <c r="X16" s="260"/>
    </row>
    <row r="17" spans="1:24" s="267" customFormat="1" ht="14.4" customHeight="1">
      <c r="A17" s="277"/>
      <c r="F17" s="301">
        <v>49.4</v>
      </c>
      <c r="G17" s="301">
        <v>50</v>
      </c>
      <c r="H17" s="301">
        <v>48</v>
      </c>
      <c r="I17" s="301">
        <v>7.3</v>
      </c>
      <c r="J17" s="301">
        <v>10.1</v>
      </c>
      <c r="K17" s="301">
        <v>9.1999999999999993</v>
      </c>
      <c r="L17" s="301">
        <v>9.9</v>
      </c>
      <c r="M17" s="301"/>
      <c r="O17" s="260"/>
      <c r="P17" s="260"/>
      <c r="Q17" s="260"/>
      <c r="R17" s="260"/>
      <c r="S17" s="260"/>
      <c r="V17" s="294"/>
      <c r="W17" s="260"/>
      <c r="X17" s="260"/>
    </row>
    <row r="18" spans="1:24" s="267" customFormat="1" ht="14.4" customHeight="1">
      <c r="A18" s="277"/>
      <c r="B18" s="300"/>
      <c r="C18" s="300"/>
      <c r="D18" s="300"/>
      <c r="E18" s="300"/>
      <c r="F18" s="301">
        <v>49.8</v>
      </c>
      <c r="G18" s="301">
        <v>48.8</v>
      </c>
      <c r="H18" s="301">
        <v>47.6</v>
      </c>
      <c r="I18" s="301"/>
      <c r="J18" s="301"/>
      <c r="K18" s="301"/>
      <c r="L18" s="301"/>
      <c r="M18" s="301"/>
      <c r="O18" s="260"/>
      <c r="P18" s="260"/>
      <c r="Q18" s="260"/>
      <c r="R18" s="260"/>
      <c r="S18" s="260"/>
      <c r="V18" s="294"/>
      <c r="W18" s="260"/>
      <c r="X18" s="260"/>
    </row>
    <row r="19" spans="1:24" s="267" customFormat="1" ht="14.4" customHeight="1">
      <c r="A19" s="283"/>
      <c r="B19" s="303"/>
      <c r="C19" s="303"/>
      <c r="D19" s="303"/>
      <c r="E19" s="303"/>
      <c r="F19" s="301">
        <v>48.2</v>
      </c>
      <c r="G19" s="301">
        <v>49.8</v>
      </c>
      <c r="H19" s="301"/>
      <c r="I19" s="301"/>
      <c r="J19" s="301"/>
      <c r="K19" s="301"/>
      <c r="L19" s="301"/>
      <c r="M19" s="301"/>
      <c r="O19" s="260"/>
      <c r="P19" s="260"/>
      <c r="Q19" s="260"/>
      <c r="R19" s="260"/>
      <c r="S19" s="260"/>
      <c r="V19" s="294"/>
      <c r="W19" s="260"/>
      <c r="X19" s="260"/>
    </row>
    <row r="20" spans="1:24" s="267" customFormat="1" ht="14.4" customHeight="1">
      <c r="A20" s="283">
        <v>4</v>
      </c>
      <c r="B20" s="137" t="s">
        <v>468</v>
      </c>
      <c r="C20" s="69" t="s">
        <v>474</v>
      </c>
      <c r="D20" s="238">
        <v>1993</v>
      </c>
      <c r="E20" s="69" t="s">
        <v>140</v>
      </c>
      <c r="F20" s="298">
        <f>SUM(F21:F23)</f>
        <v>143.80000000000001</v>
      </c>
      <c r="G20" s="298">
        <f>F20+G21+G22+G23</f>
        <v>296.5</v>
      </c>
      <c r="H20" s="298">
        <f>G20+H21+H22+H23</f>
        <v>393.2</v>
      </c>
      <c r="I20" s="298">
        <f>H20+I21+I22+I23</f>
        <v>401.2</v>
      </c>
      <c r="J20" s="298">
        <f>I20+J21+J22+J23</f>
        <v>410.09999999999997</v>
      </c>
      <c r="K20" s="298"/>
      <c r="L20" s="298"/>
      <c r="M20" s="298"/>
      <c r="N20" s="299">
        <f>J20+K21</f>
        <v>416.59999999999997</v>
      </c>
      <c r="O20" s="260"/>
      <c r="P20" s="260"/>
      <c r="Q20" s="260"/>
      <c r="R20" s="260"/>
      <c r="S20" s="260"/>
      <c r="V20" s="294"/>
      <c r="W20" s="260"/>
      <c r="X20" s="260"/>
    </row>
    <row r="21" spans="1:24" s="267" customFormat="1" ht="14.4" customHeight="1">
      <c r="A21" s="283"/>
      <c r="B21" s="137"/>
      <c r="C21" s="69"/>
      <c r="D21" s="238"/>
      <c r="E21" s="69"/>
      <c r="F21" s="301">
        <v>46.3</v>
      </c>
      <c r="G21" s="301">
        <v>51.6</v>
      </c>
      <c r="H21" s="301">
        <v>49.7</v>
      </c>
      <c r="I21" s="301">
        <v>8</v>
      </c>
      <c r="J21" s="301">
        <v>8.9</v>
      </c>
      <c r="K21" s="301">
        <v>6.5</v>
      </c>
      <c r="L21" s="301"/>
      <c r="M21" s="301"/>
      <c r="O21" s="260"/>
      <c r="P21" s="260"/>
      <c r="Q21" s="260"/>
      <c r="R21" s="260"/>
      <c r="S21" s="260"/>
      <c r="V21" s="294"/>
      <c r="W21" s="260"/>
      <c r="X21" s="260"/>
    </row>
    <row r="22" spans="1:24" s="267" customFormat="1" ht="14.4" customHeight="1">
      <c r="A22" s="283"/>
      <c r="B22" s="300"/>
      <c r="C22" s="300"/>
      <c r="D22" s="300"/>
      <c r="E22" s="300"/>
      <c r="F22" s="301">
        <v>49.1</v>
      </c>
      <c r="G22" s="301">
        <v>50.3</v>
      </c>
      <c r="H22" s="301">
        <v>47</v>
      </c>
      <c r="I22" s="301"/>
      <c r="J22" s="301"/>
      <c r="K22" s="301"/>
      <c r="L22" s="301"/>
      <c r="M22" s="301"/>
      <c r="O22" s="260"/>
      <c r="P22" s="260"/>
      <c r="Q22" s="260"/>
      <c r="R22" s="260"/>
      <c r="S22" s="260"/>
      <c r="V22" s="294"/>
      <c r="W22" s="260"/>
      <c r="X22" s="260"/>
    </row>
    <row r="23" spans="1:24" s="267" customFormat="1" ht="14.4" customHeight="1">
      <c r="A23" s="283"/>
      <c r="B23" s="303"/>
      <c r="C23" s="303"/>
      <c r="D23" s="303"/>
      <c r="E23" s="303"/>
      <c r="F23" s="301">
        <v>48.4</v>
      </c>
      <c r="G23" s="301">
        <v>50.8</v>
      </c>
      <c r="H23" s="301"/>
      <c r="I23" s="301"/>
      <c r="J23" s="301"/>
      <c r="K23" s="301"/>
      <c r="L23" s="301"/>
      <c r="M23" s="301"/>
      <c r="O23" s="260"/>
      <c r="P23" s="260"/>
      <c r="Q23" s="260"/>
      <c r="R23" s="260"/>
      <c r="S23" s="260"/>
      <c r="V23" s="294"/>
      <c r="W23" s="260"/>
      <c r="X23" s="260"/>
    </row>
    <row r="24" spans="1:24" s="267" customFormat="1" ht="14.4" customHeight="1">
      <c r="A24" s="283">
        <v>5</v>
      </c>
      <c r="B24" s="137" t="s">
        <v>466</v>
      </c>
      <c r="C24" s="69" t="s">
        <v>467</v>
      </c>
      <c r="D24" s="238">
        <v>1969</v>
      </c>
      <c r="E24" s="69" t="s">
        <v>139</v>
      </c>
      <c r="F24" s="298">
        <f>SUM(F25:F27)</f>
        <v>145.6</v>
      </c>
      <c r="G24" s="298">
        <f>F24+G25+G26+G27</f>
        <v>297.29999999999995</v>
      </c>
      <c r="H24" s="298">
        <f>G24+H25+H26+H27</f>
        <v>388.19999999999993</v>
      </c>
      <c r="I24" s="298">
        <f>H24+I25+I26+I27</f>
        <v>397.79999999999995</v>
      </c>
      <c r="J24" s="298"/>
      <c r="K24" s="298"/>
      <c r="L24" s="298"/>
      <c r="M24" s="298"/>
      <c r="N24" s="299">
        <f>I24+J25</f>
        <v>407.19999999999993</v>
      </c>
      <c r="O24" s="260"/>
      <c r="P24" s="260"/>
      <c r="Q24" s="137"/>
      <c r="R24" s="69"/>
      <c r="S24" s="238"/>
      <c r="T24" s="69"/>
      <c r="V24" s="294"/>
      <c r="W24" s="260"/>
      <c r="X24" s="260"/>
    </row>
    <row r="25" spans="1:24" s="267" customFormat="1" ht="14.4" customHeight="1">
      <c r="A25" s="283"/>
      <c r="B25" s="137"/>
      <c r="C25" s="69"/>
      <c r="D25" s="238"/>
      <c r="E25" s="69"/>
      <c r="F25" s="301">
        <v>47.8</v>
      </c>
      <c r="G25" s="301">
        <v>51.3</v>
      </c>
      <c r="H25" s="301">
        <v>46</v>
      </c>
      <c r="I25" s="301">
        <v>9.6</v>
      </c>
      <c r="J25" s="301">
        <v>9.4</v>
      </c>
      <c r="K25" s="301"/>
      <c r="L25" s="301"/>
      <c r="M25" s="301"/>
      <c r="O25" s="260"/>
      <c r="P25" s="260"/>
      <c r="Q25" s="301"/>
      <c r="R25" s="301"/>
      <c r="S25" s="301"/>
      <c r="V25" s="294"/>
      <c r="W25" s="260"/>
      <c r="X25" s="260"/>
    </row>
    <row r="26" spans="1:24" s="267" customFormat="1" ht="14.4" customHeight="1">
      <c r="A26" s="283"/>
      <c r="B26" s="300"/>
      <c r="C26" s="300"/>
      <c r="D26" s="300"/>
      <c r="E26" s="300"/>
      <c r="F26" s="301">
        <v>48.3</v>
      </c>
      <c r="G26" s="301">
        <v>51.4</v>
      </c>
      <c r="H26" s="301">
        <v>44.9</v>
      </c>
      <c r="I26" s="301"/>
      <c r="J26" s="301"/>
      <c r="K26" s="301"/>
      <c r="L26" s="301"/>
      <c r="M26" s="301"/>
      <c r="O26" s="260"/>
      <c r="P26" s="260"/>
      <c r="Q26" s="301"/>
      <c r="R26" s="301"/>
      <c r="S26" s="301"/>
      <c r="V26" s="294"/>
      <c r="W26" s="260"/>
      <c r="X26" s="260"/>
    </row>
    <row r="27" spans="1:24" s="267" customFormat="1" ht="14.4" customHeight="1">
      <c r="A27" s="283"/>
      <c r="B27" s="303"/>
      <c r="C27" s="303"/>
      <c r="D27" s="303"/>
      <c r="E27" s="303"/>
      <c r="F27" s="301">
        <v>49.5</v>
      </c>
      <c r="G27" s="301">
        <v>49</v>
      </c>
      <c r="H27" s="301"/>
      <c r="I27" s="301"/>
      <c r="J27" s="301"/>
      <c r="K27" s="301"/>
      <c r="L27" s="301"/>
      <c r="M27" s="301"/>
      <c r="O27" s="260"/>
      <c r="P27" s="260"/>
      <c r="Q27" s="301"/>
      <c r="R27" s="301"/>
      <c r="S27" s="301"/>
      <c r="V27" s="294"/>
      <c r="W27" s="260"/>
      <c r="X27" s="260"/>
    </row>
    <row r="28" spans="1:24" s="267" customFormat="1" ht="14.4" customHeight="1">
      <c r="A28" s="283">
        <v>6</v>
      </c>
      <c r="B28" s="137" t="s">
        <v>468</v>
      </c>
      <c r="C28" s="69" t="s">
        <v>469</v>
      </c>
      <c r="D28" s="238">
        <v>1994</v>
      </c>
      <c r="E28" s="69" t="s">
        <v>140</v>
      </c>
      <c r="F28" s="298">
        <f>SUM(F29:F31)</f>
        <v>142.9</v>
      </c>
      <c r="G28" s="298">
        <f>F28+G29+G30+G31</f>
        <v>295</v>
      </c>
      <c r="H28" s="298">
        <f>G28+H29+H30+H31</f>
        <v>389.59999999999997</v>
      </c>
      <c r="I28" s="298"/>
      <c r="J28" s="298"/>
      <c r="K28" s="298"/>
      <c r="L28" s="298"/>
      <c r="M28" s="298"/>
      <c r="N28" s="299">
        <f>H28+I29+I30</f>
        <v>389.59999999999997</v>
      </c>
      <c r="O28" s="260"/>
      <c r="P28" s="260"/>
      <c r="Q28" s="260"/>
      <c r="R28" s="260"/>
      <c r="S28" s="260"/>
      <c r="V28" s="294"/>
      <c r="W28" s="260"/>
      <c r="X28" s="260"/>
    </row>
    <row r="29" spans="1:24" s="267" customFormat="1" ht="14.4" customHeight="1">
      <c r="A29" s="283"/>
      <c r="F29" s="301">
        <v>48</v>
      </c>
      <c r="G29" s="301">
        <v>50.5</v>
      </c>
      <c r="H29" s="301">
        <v>46.4</v>
      </c>
      <c r="I29" s="301">
        <v>0</v>
      </c>
      <c r="J29" s="301"/>
      <c r="K29" s="301"/>
      <c r="L29" s="301"/>
      <c r="M29" s="301"/>
      <c r="O29" s="260"/>
      <c r="P29" s="260"/>
      <c r="Q29" s="260"/>
      <c r="R29" s="260"/>
      <c r="S29" s="260"/>
      <c r="V29" s="294"/>
      <c r="W29" s="260"/>
      <c r="X29" s="260"/>
    </row>
    <row r="30" spans="1:24" s="267" customFormat="1" ht="14.4" customHeight="1">
      <c r="A30" s="283"/>
      <c r="B30" s="300"/>
      <c r="C30" s="300"/>
      <c r="D30" s="300"/>
      <c r="E30" s="300"/>
      <c r="F30" s="301">
        <v>48.4</v>
      </c>
      <c r="G30" s="301">
        <v>50.3</v>
      </c>
      <c r="H30" s="301">
        <v>48.2</v>
      </c>
      <c r="I30" s="301"/>
      <c r="J30" s="301"/>
      <c r="K30" s="301"/>
      <c r="L30" s="301"/>
      <c r="M30" s="301"/>
      <c r="O30" s="260"/>
      <c r="P30" s="260"/>
      <c r="Q30" s="137"/>
      <c r="R30" s="69"/>
      <c r="S30" s="238"/>
      <c r="T30" s="69"/>
      <c r="U30" s="301"/>
      <c r="V30" s="301"/>
      <c r="W30" s="301"/>
      <c r="X30" s="301"/>
    </row>
    <row r="31" spans="1:24" s="267" customFormat="1" ht="14.4" customHeight="1">
      <c r="A31" s="283"/>
      <c r="B31" s="303"/>
      <c r="C31" s="303"/>
      <c r="D31" s="303"/>
      <c r="E31" s="303"/>
      <c r="F31" s="301">
        <v>46.5</v>
      </c>
      <c r="G31" s="301">
        <v>51.3</v>
      </c>
      <c r="H31" s="301"/>
      <c r="I31" s="301"/>
      <c r="J31" s="301"/>
      <c r="K31" s="301"/>
      <c r="L31" s="301"/>
      <c r="M31" s="301"/>
      <c r="O31" s="260"/>
      <c r="P31" s="260"/>
      <c r="Q31" s="303"/>
      <c r="R31" s="303"/>
      <c r="S31" s="303"/>
      <c r="T31" s="303"/>
      <c r="U31" s="301"/>
      <c r="V31" s="301"/>
      <c r="W31" s="301"/>
      <c r="X31" s="301"/>
    </row>
    <row r="32" spans="1:24" s="267" customFormat="1" ht="14.4" customHeight="1">
      <c r="A32" s="283">
        <v>7</v>
      </c>
      <c r="B32" s="137" t="s">
        <v>465</v>
      </c>
      <c r="C32" s="69" t="s">
        <v>456</v>
      </c>
      <c r="D32" s="238">
        <v>1995</v>
      </c>
      <c r="E32" s="69" t="s">
        <v>165</v>
      </c>
      <c r="F32" s="298">
        <f>SUM(F33:F35)</f>
        <v>143.89999999999998</v>
      </c>
      <c r="G32" s="298">
        <f>F32+G33+G34+G35</f>
        <v>291.09999999999997</v>
      </c>
      <c r="H32" s="298"/>
      <c r="I32" s="298"/>
      <c r="J32" s="298"/>
      <c r="K32" s="298"/>
      <c r="L32" s="298"/>
      <c r="M32" s="298"/>
      <c r="N32" s="299">
        <f>G32+H33+H34</f>
        <v>378.7</v>
      </c>
      <c r="O32" s="260"/>
      <c r="P32" s="260"/>
      <c r="Q32" s="303"/>
      <c r="R32" s="303"/>
      <c r="S32" s="303"/>
      <c r="T32" s="303"/>
      <c r="U32" s="301"/>
      <c r="V32" s="301"/>
      <c r="W32" s="301"/>
      <c r="X32" s="301"/>
    </row>
    <row r="33" spans="1:48" s="267" customFormat="1" ht="14.4" customHeight="1">
      <c r="F33" s="301">
        <v>46.9</v>
      </c>
      <c r="G33" s="301">
        <v>49.7</v>
      </c>
      <c r="H33" s="301">
        <v>45.3</v>
      </c>
      <c r="O33" s="260"/>
      <c r="P33" s="260"/>
      <c r="Q33" s="260"/>
      <c r="R33" s="260"/>
      <c r="S33" s="260"/>
      <c r="V33" s="294"/>
      <c r="W33" s="260"/>
      <c r="X33" s="260"/>
    </row>
    <row r="34" spans="1:48" s="267" customFormat="1" ht="14.4" customHeight="1">
      <c r="F34" s="301">
        <v>48.2</v>
      </c>
      <c r="G34" s="301">
        <v>47.5</v>
      </c>
      <c r="H34" s="301">
        <v>42.3</v>
      </c>
      <c r="O34" s="260"/>
      <c r="P34" s="260"/>
      <c r="Q34" s="260"/>
      <c r="R34" s="260"/>
      <c r="S34" s="260"/>
      <c r="V34" s="294"/>
      <c r="W34" s="260"/>
      <c r="X34" s="260"/>
    </row>
    <row r="35" spans="1:48" s="267" customFormat="1" ht="14.4" customHeight="1">
      <c r="F35" s="301">
        <v>48.8</v>
      </c>
      <c r="G35" s="301">
        <v>50</v>
      </c>
      <c r="H35" s="301"/>
      <c r="O35" s="260"/>
      <c r="P35" s="260"/>
      <c r="Q35" s="260"/>
      <c r="R35" s="260"/>
      <c r="S35" s="260"/>
      <c r="V35" s="294"/>
      <c r="W35" s="260"/>
      <c r="X35" s="260"/>
    </row>
    <row r="36" spans="1:48" s="35" customFormat="1" ht="14.4" customHeight="1">
      <c r="A36" s="283">
        <v>8</v>
      </c>
      <c r="B36" s="137" t="s">
        <v>470</v>
      </c>
      <c r="C36" s="69" t="s">
        <v>471</v>
      </c>
      <c r="D36" s="238">
        <v>1997</v>
      </c>
      <c r="E36" s="69" t="s">
        <v>136</v>
      </c>
      <c r="F36" s="298">
        <f>SUM(F37:F39)</f>
        <v>137.89999999999998</v>
      </c>
      <c r="G36" s="298">
        <f>F36+G37+G38+G39</f>
        <v>277.69999999999993</v>
      </c>
      <c r="H36" s="298"/>
      <c r="I36" s="298"/>
      <c r="J36" s="298"/>
      <c r="K36" s="298"/>
      <c r="L36" s="298"/>
      <c r="M36" s="298"/>
      <c r="N36" s="299">
        <f>G36+H37+H38</f>
        <v>365.89999999999992</v>
      </c>
      <c r="O36" s="305"/>
      <c r="P36" s="305"/>
      <c r="Q36" s="305"/>
      <c r="R36" s="305"/>
      <c r="S36" s="305"/>
      <c r="T36" s="305"/>
      <c r="U36" s="305"/>
      <c r="V36" s="305"/>
      <c r="W36" s="305"/>
      <c r="X36" s="305"/>
      <c r="AM36" s="306"/>
      <c r="AN36" s="306"/>
      <c r="AO36" s="306"/>
      <c r="AP36" s="306"/>
      <c r="AQ36" s="306"/>
      <c r="AR36" s="306"/>
      <c r="AS36" s="306"/>
      <c r="AT36" s="306"/>
      <c r="AU36" s="306"/>
      <c r="AV36" s="306"/>
    </row>
    <row r="37" spans="1:48" s="35" customFormat="1" ht="14.4" customHeight="1">
      <c r="A37" s="283"/>
      <c r="F37" s="301">
        <v>44.3</v>
      </c>
      <c r="G37" s="301">
        <v>45.1</v>
      </c>
      <c r="H37" s="301">
        <v>42.5</v>
      </c>
      <c r="I37" s="301"/>
      <c r="J37" s="307"/>
      <c r="K37" s="307"/>
      <c r="L37" s="307"/>
      <c r="M37" s="307"/>
      <c r="N37" s="299"/>
      <c r="O37" s="305"/>
      <c r="P37" s="305"/>
      <c r="Q37" s="305"/>
      <c r="R37" s="305"/>
      <c r="S37" s="305"/>
      <c r="T37" s="305"/>
      <c r="U37" s="305"/>
      <c r="V37" s="305"/>
      <c r="W37" s="305"/>
      <c r="X37" s="305"/>
      <c r="AM37" s="306"/>
      <c r="AN37" s="306"/>
      <c r="AO37" s="306"/>
      <c r="AP37" s="306"/>
      <c r="AQ37" s="306"/>
      <c r="AR37" s="306"/>
      <c r="AS37" s="306"/>
      <c r="AT37" s="306"/>
      <c r="AU37" s="306"/>
      <c r="AV37" s="306"/>
    </row>
    <row r="38" spans="1:48" s="35" customFormat="1" ht="14.4" customHeight="1">
      <c r="A38" s="283"/>
      <c r="B38" s="282"/>
      <c r="C38" s="279"/>
      <c r="D38" s="260"/>
      <c r="E38" s="279"/>
      <c r="F38" s="301">
        <v>46.8</v>
      </c>
      <c r="G38" s="301">
        <v>47.8</v>
      </c>
      <c r="H38" s="301">
        <v>45.7</v>
      </c>
      <c r="I38" s="301"/>
      <c r="J38" s="307"/>
      <c r="K38" s="307"/>
      <c r="L38" s="307"/>
      <c r="M38" s="307"/>
      <c r="N38" s="299"/>
      <c r="O38" s="305"/>
      <c r="P38" s="305"/>
      <c r="Q38" s="305"/>
      <c r="R38" s="305"/>
      <c r="S38" s="305"/>
      <c r="T38" s="305"/>
      <c r="U38" s="305"/>
      <c r="V38" s="305"/>
      <c r="W38" s="305"/>
      <c r="X38" s="305"/>
      <c r="AM38" s="306"/>
      <c r="AN38" s="306"/>
      <c r="AO38" s="306"/>
      <c r="AP38" s="306"/>
      <c r="AQ38" s="306"/>
      <c r="AR38" s="306"/>
      <c r="AS38" s="306"/>
      <c r="AT38" s="306"/>
      <c r="AU38" s="306"/>
      <c r="AV38" s="306"/>
    </row>
    <row r="39" spans="1:48" s="35" customFormat="1" ht="14.4" customHeight="1">
      <c r="A39" s="283"/>
      <c r="B39" s="282"/>
      <c r="C39" s="279"/>
      <c r="D39" s="260"/>
      <c r="E39" s="279"/>
      <c r="F39" s="301">
        <v>46.8</v>
      </c>
      <c r="G39" s="301">
        <v>46.9</v>
      </c>
      <c r="H39" s="301"/>
      <c r="I39" s="301"/>
      <c r="J39" s="307"/>
      <c r="K39" s="307"/>
      <c r="L39" s="307"/>
      <c r="M39" s="307"/>
      <c r="N39" s="299"/>
      <c r="O39" s="305"/>
      <c r="P39" s="305"/>
      <c r="Q39" s="305"/>
      <c r="R39" s="305"/>
      <c r="S39" s="305"/>
      <c r="T39" s="305"/>
      <c r="U39" s="305"/>
      <c r="V39" s="305"/>
      <c r="W39" s="305"/>
      <c r="X39" s="305"/>
      <c r="AM39" s="306"/>
      <c r="AN39" s="306"/>
      <c r="AO39" s="306"/>
      <c r="AP39" s="306"/>
      <c r="AQ39" s="306"/>
      <c r="AR39" s="306"/>
      <c r="AS39" s="306"/>
      <c r="AT39" s="306"/>
      <c r="AU39" s="306"/>
      <c r="AV39" s="306"/>
    </row>
    <row r="40" spans="1:48" s="35" customFormat="1" ht="14.4" customHeight="1">
      <c r="A40" s="283"/>
      <c r="B40" s="282"/>
      <c r="C40" s="279"/>
      <c r="D40" s="260"/>
      <c r="E40" s="279"/>
      <c r="F40" s="301"/>
      <c r="G40" s="301"/>
      <c r="H40" s="301"/>
      <c r="I40" s="301"/>
      <c r="J40" s="307"/>
      <c r="K40" s="307"/>
      <c r="L40" s="307"/>
      <c r="M40" s="307"/>
      <c r="N40" s="299"/>
      <c r="O40" s="305"/>
      <c r="P40" s="305"/>
      <c r="Q40" s="305"/>
      <c r="R40" s="305"/>
      <c r="S40" s="305"/>
      <c r="T40" s="305"/>
      <c r="U40" s="305"/>
      <c r="V40" s="305"/>
      <c r="W40" s="305"/>
      <c r="X40" s="305"/>
      <c r="AM40" s="306"/>
      <c r="AN40" s="306"/>
      <c r="AO40" s="306"/>
      <c r="AP40" s="306"/>
      <c r="AQ40" s="306"/>
      <c r="AR40" s="306"/>
      <c r="AS40" s="306"/>
      <c r="AT40" s="306"/>
      <c r="AU40" s="306"/>
      <c r="AV40" s="306"/>
    </row>
    <row r="41" spans="1:48" ht="15.6">
      <c r="A41" s="166" t="s">
        <v>215</v>
      </c>
      <c r="B41" s="166"/>
      <c r="C41" s="166"/>
      <c r="D41" s="166"/>
      <c r="E41" s="309"/>
      <c r="F41" s="290"/>
      <c r="G41" s="166"/>
      <c r="H41" s="166"/>
      <c r="I41" s="13"/>
      <c r="J41" s="7"/>
      <c r="K41" s="13"/>
      <c r="L41" s="7"/>
      <c r="M41" s="14"/>
      <c r="N41" s="7"/>
      <c r="O41" s="7"/>
      <c r="Q41" s="7"/>
      <c r="R41" s="30"/>
      <c r="S41" s="29"/>
      <c r="T41" s="29"/>
      <c r="U41" s="30"/>
      <c r="V41" s="29"/>
    </row>
    <row r="42" spans="1:48">
      <c r="A42" s="17"/>
      <c r="B42" s="227"/>
      <c r="C42" s="17"/>
      <c r="D42" s="17"/>
      <c r="E42" s="17"/>
      <c r="F42" s="17"/>
      <c r="G42" s="17"/>
      <c r="H42" s="17"/>
      <c r="I42" s="30"/>
      <c r="K42" s="31"/>
      <c r="N42" s="32"/>
      <c r="O42" s="32"/>
      <c r="P42" s="30"/>
      <c r="Q42" s="30"/>
      <c r="R42" s="30"/>
      <c r="S42" s="29"/>
      <c r="T42" s="29"/>
      <c r="U42" s="30"/>
      <c r="V42" s="29"/>
    </row>
    <row r="43" spans="1:48" s="9" customFormat="1" ht="14.4">
      <c r="A43" s="148" t="s">
        <v>23</v>
      </c>
      <c r="B43" s="394" t="s">
        <v>13</v>
      </c>
      <c r="C43" s="394"/>
      <c r="D43" s="373" t="s">
        <v>14</v>
      </c>
      <c r="E43" s="150" t="s">
        <v>69</v>
      </c>
      <c r="F43" s="395" t="s">
        <v>17</v>
      </c>
      <c r="G43" s="395"/>
      <c r="H43" s="395"/>
      <c r="I43" s="395"/>
      <c r="J43" s="395"/>
      <c r="K43" s="395" t="s">
        <v>15</v>
      </c>
      <c r="L43" s="395"/>
      <c r="M43" s="395"/>
      <c r="N43" s="395"/>
      <c r="O43" s="395"/>
      <c r="P43" s="389" t="s">
        <v>16</v>
      </c>
      <c r="Q43" s="389"/>
      <c r="R43" s="389"/>
      <c r="S43" s="389"/>
      <c r="T43" s="389"/>
      <c r="U43" s="372" t="s">
        <v>18</v>
      </c>
      <c r="V43" s="372" t="s">
        <v>54</v>
      </c>
      <c r="W43" s="28"/>
      <c r="X43" s="28"/>
    </row>
    <row r="44" spans="1:48" s="9" customFormat="1" ht="14.4">
      <c r="A44" s="178"/>
      <c r="B44" s="179"/>
      <c r="C44" s="179"/>
      <c r="D44" s="179"/>
      <c r="E44" s="180"/>
      <c r="F44" s="181"/>
      <c r="G44" s="181"/>
      <c r="H44" s="181"/>
      <c r="I44" s="181"/>
      <c r="J44" s="181"/>
      <c r="K44" s="181"/>
      <c r="L44" s="181"/>
      <c r="M44" s="181"/>
      <c r="N44" s="181"/>
      <c r="O44" s="181"/>
      <c r="P44" s="182"/>
      <c r="Q44" s="182"/>
      <c r="R44" s="182"/>
      <c r="S44" s="182"/>
      <c r="T44" s="182"/>
      <c r="U44" s="182"/>
      <c r="V44" s="10"/>
      <c r="W44" s="28"/>
      <c r="X44" s="28"/>
    </row>
    <row r="45" spans="1:48" s="9" customFormat="1">
      <c r="A45" s="122" t="s">
        <v>70</v>
      </c>
      <c r="B45" s="137" t="s">
        <v>461</v>
      </c>
      <c r="C45" s="69" t="s">
        <v>462</v>
      </c>
      <c r="D45" s="238">
        <v>1968</v>
      </c>
      <c r="E45" s="69" t="s">
        <v>133</v>
      </c>
      <c r="F45" s="114">
        <v>97</v>
      </c>
      <c r="G45" s="114">
        <v>94</v>
      </c>
      <c r="H45" s="122">
        <v>97</v>
      </c>
      <c r="I45" s="114">
        <v>94</v>
      </c>
      <c r="J45" s="125">
        <v>382</v>
      </c>
      <c r="K45" s="122">
        <v>98</v>
      </c>
      <c r="L45" s="114">
        <v>99</v>
      </c>
      <c r="M45" s="114">
        <v>97</v>
      </c>
      <c r="N45" s="122">
        <v>99</v>
      </c>
      <c r="O45" s="133">
        <v>393</v>
      </c>
      <c r="P45" s="238">
        <v>95</v>
      </c>
      <c r="Q45" s="238">
        <v>95</v>
      </c>
      <c r="R45" s="238">
        <v>94</v>
      </c>
      <c r="S45" s="238">
        <v>94</v>
      </c>
      <c r="T45" s="147">
        <v>378</v>
      </c>
      <c r="U45" s="147">
        <v>1153</v>
      </c>
      <c r="V45" s="231">
        <v>42</v>
      </c>
      <c r="W45" s="28"/>
      <c r="X45" s="28"/>
    </row>
    <row r="46" spans="1:48" s="9" customFormat="1">
      <c r="A46" s="122" t="s">
        <v>70</v>
      </c>
      <c r="B46" s="137" t="s">
        <v>463</v>
      </c>
      <c r="C46" s="69" t="s">
        <v>464</v>
      </c>
      <c r="D46" s="238">
        <v>1994</v>
      </c>
      <c r="E46" s="69" t="s">
        <v>136</v>
      </c>
      <c r="F46" s="114">
        <v>96</v>
      </c>
      <c r="G46" s="114">
        <v>90</v>
      </c>
      <c r="H46" s="122">
        <v>97</v>
      </c>
      <c r="I46" s="114">
        <v>95</v>
      </c>
      <c r="J46" s="125">
        <v>378</v>
      </c>
      <c r="K46" s="122">
        <v>98</v>
      </c>
      <c r="L46" s="114">
        <v>98</v>
      </c>
      <c r="M46" s="114">
        <v>98</v>
      </c>
      <c r="N46" s="122">
        <v>95</v>
      </c>
      <c r="O46" s="133">
        <v>389</v>
      </c>
      <c r="P46" s="238">
        <v>88</v>
      </c>
      <c r="Q46" s="238">
        <v>96</v>
      </c>
      <c r="R46" s="238">
        <v>96</v>
      </c>
      <c r="S46" s="238">
        <v>93</v>
      </c>
      <c r="T46" s="147">
        <v>373</v>
      </c>
      <c r="U46" s="147">
        <v>1140</v>
      </c>
      <c r="V46" s="231">
        <v>43</v>
      </c>
      <c r="W46" s="28"/>
      <c r="X46" s="28"/>
    </row>
    <row r="47" spans="1:48" s="22" customFormat="1">
      <c r="A47" s="122" t="s">
        <v>70</v>
      </c>
      <c r="B47" s="137" t="s">
        <v>465</v>
      </c>
      <c r="C47" s="69" t="s">
        <v>456</v>
      </c>
      <c r="D47" s="238">
        <v>1995</v>
      </c>
      <c r="E47" s="69" t="s">
        <v>165</v>
      </c>
      <c r="F47" s="114">
        <v>94</v>
      </c>
      <c r="G47" s="114">
        <v>91</v>
      </c>
      <c r="H47" s="122">
        <v>95</v>
      </c>
      <c r="I47" s="114">
        <v>95</v>
      </c>
      <c r="J47" s="125">
        <v>375</v>
      </c>
      <c r="K47" s="122">
        <v>94</v>
      </c>
      <c r="L47" s="114">
        <v>97</v>
      </c>
      <c r="M47" s="114">
        <v>100</v>
      </c>
      <c r="N47" s="122">
        <v>97</v>
      </c>
      <c r="O47" s="133">
        <v>388</v>
      </c>
      <c r="P47" s="238">
        <v>86</v>
      </c>
      <c r="Q47" s="238">
        <v>94</v>
      </c>
      <c r="R47" s="238">
        <v>89</v>
      </c>
      <c r="S47" s="238">
        <v>90</v>
      </c>
      <c r="T47" s="147">
        <v>359</v>
      </c>
      <c r="U47" s="147">
        <v>1122</v>
      </c>
      <c r="V47" s="231">
        <v>30</v>
      </c>
      <c r="W47" s="28"/>
      <c r="X47" s="28"/>
    </row>
    <row r="48" spans="1:48" s="22" customFormat="1">
      <c r="A48" s="122" t="s">
        <v>70</v>
      </c>
      <c r="B48" s="137" t="s">
        <v>466</v>
      </c>
      <c r="C48" s="69" t="s">
        <v>467</v>
      </c>
      <c r="D48" s="238">
        <v>1969</v>
      </c>
      <c r="E48" s="69" t="s">
        <v>139</v>
      </c>
      <c r="F48" s="114">
        <v>91</v>
      </c>
      <c r="G48" s="114">
        <v>92</v>
      </c>
      <c r="H48" s="122">
        <v>91</v>
      </c>
      <c r="I48" s="114">
        <v>96</v>
      </c>
      <c r="J48" s="125">
        <v>370</v>
      </c>
      <c r="K48" s="122">
        <v>96</v>
      </c>
      <c r="L48" s="114">
        <v>97</v>
      </c>
      <c r="M48" s="114">
        <v>96</v>
      </c>
      <c r="N48" s="122">
        <v>98</v>
      </c>
      <c r="O48" s="133">
        <v>387</v>
      </c>
      <c r="P48" s="238">
        <v>91</v>
      </c>
      <c r="Q48" s="238">
        <v>94</v>
      </c>
      <c r="R48" s="238">
        <v>87</v>
      </c>
      <c r="S48" s="238">
        <v>91</v>
      </c>
      <c r="T48" s="147">
        <v>363</v>
      </c>
      <c r="U48" s="147">
        <v>1120</v>
      </c>
      <c r="V48" s="231">
        <v>39</v>
      </c>
      <c r="W48" s="28"/>
      <c r="X48" s="28"/>
    </row>
    <row r="49" spans="1:24" s="22" customFormat="1">
      <c r="A49" s="122" t="s">
        <v>70</v>
      </c>
      <c r="B49" s="137" t="s">
        <v>468</v>
      </c>
      <c r="C49" s="69" t="s">
        <v>469</v>
      </c>
      <c r="D49" s="238">
        <v>1994</v>
      </c>
      <c r="E49" s="69" t="s">
        <v>140</v>
      </c>
      <c r="F49" s="114">
        <v>89</v>
      </c>
      <c r="G49" s="114">
        <v>90</v>
      </c>
      <c r="H49" s="122">
        <v>93</v>
      </c>
      <c r="I49" s="114">
        <v>85</v>
      </c>
      <c r="J49" s="125">
        <v>357</v>
      </c>
      <c r="K49" s="122">
        <v>97</v>
      </c>
      <c r="L49" s="114">
        <v>93</v>
      </c>
      <c r="M49" s="114">
        <v>93</v>
      </c>
      <c r="N49" s="122">
        <v>97</v>
      </c>
      <c r="O49" s="133">
        <v>380</v>
      </c>
      <c r="P49" s="238">
        <v>93</v>
      </c>
      <c r="Q49" s="238">
        <v>94</v>
      </c>
      <c r="R49" s="238">
        <v>96</v>
      </c>
      <c r="S49" s="238">
        <v>91</v>
      </c>
      <c r="T49" s="147">
        <v>374</v>
      </c>
      <c r="U49" s="147">
        <v>1111</v>
      </c>
      <c r="V49" s="231">
        <v>20</v>
      </c>
      <c r="W49" s="28"/>
      <c r="X49" s="28"/>
    </row>
    <row r="50" spans="1:24" s="9" customFormat="1">
      <c r="A50" s="122" t="s">
        <v>70</v>
      </c>
      <c r="B50" s="137" t="s">
        <v>470</v>
      </c>
      <c r="C50" s="69" t="s">
        <v>471</v>
      </c>
      <c r="D50" s="238">
        <v>1997</v>
      </c>
      <c r="E50" s="69" t="s">
        <v>136</v>
      </c>
      <c r="F50" s="114">
        <v>87</v>
      </c>
      <c r="G50" s="114">
        <v>88</v>
      </c>
      <c r="H50" s="122">
        <v>91</v>
      </c>
      <c r="I50" s="114">
        <v>86</v>
      </c>
      <c r="J50" s="125">
        <v>352</v>
      </c>
      <c r="K50" s="122">
        <v>96</v>
      </c>
      <c r="L50" s="114">
        <v>98</v>
      </c>
      <c r="M50" s="114">
        <v>96</v>
      </c>
      <c r="N50" s="122">
        <v>98</v>
      </c>
      <c r="O50" s="133">
        <v>388</v>
      </c>
      <c r="P50" s="238">
        <v>95</v>
      </c>
      <c r="Q50" s="238">
        <v>91</v>
      </c>
      <c r="R50" s="238">
        <v>93</v>
      </c>
      <c r="S50" s="238">
        <v>91</v>
      </c>
      <c r="T50" s="147">
        <v>370</v>
      </c>
      <c r="U50" s="147">
        <v>1110</v>
      </c>
      <c r="V50" s="231">
        <v>28</v>
      </c>
      <c r="W50" s="28"/>
      <c r="X50" s="28"/>
    </row>
    <row r="51" spans="1:24" s="9" customFormat="1">
      <c r="A51" s="122" t="s">
        <v>70</v>
      </c>
      <c r="B51" s="137" t="s">
        <v>60</v>
      </c>
      <c r="C51" s="69" t="s">
        <v>472</v>
      </c>
      <c r="D51" s="238">
        <v>1989</v>
      </c>
      <c r="E51" s="69" t="s">
        <v>473</v>
      </c>
      <c r="F51" s="114">
        <v>96</v>
      </c>
      <c r="G51" s="114">
        <v>89</v>
      </c>
      <c r="H51" s="122">
        <v>90</v>
      </c>
      <c r="I51" s="114">
        <v>95</v>
      </c>
      <c r="J51" s="125">
        <v>370</v>
      </c>
      <c r="K51" s="122">
        <v>96</v>
      </c>
      <c r="L51" s="114">
        <v>95</v>
      </c>
      <c r="M51" s="114">
        <v>97</v>
      </c>
      <c r="N51" s="122">
        <v>93</v>
      </c>
      <c r="O51" s="133">
        <v>381</v>
      </c>
      <c r="P51" s="238">
        <v>89</v>
      </c>
      <c r="Q51" s="238">
        <v>89</v>
      </c>
      <c r="R51" s="238">
        <v>88</v>
      </c>
      <c r="S51" s="238">
        <v>88</v>
      </c>
      <c r="T51" s="147">
        <v>354</v>
      </c>
      <c r="U51" s="147">
        <v>1105</v>
      </c>
      <c r="V51" s="231">
        <v>32</v>
      </c>
      <c r="W51" s="28"/>
      <c r="X51" s="28"/>
    </row>
    <row r="52" spans="1:24" s="9" customFormat="1">
      <c r="A52" s="122" t="s">
        <v>70</v>
      </c>
      <c r="B52" s="137" t="s">
        <v>468</v>
      </c>
      <c r="C52" s="69" t="s">
        <v>474</v>
      </c>
      <c r="D52" s="238">
        <v>1993</v>
      </c>
      <c r="E52" s="69" t="s">
        <v>140</v>
      </c>
      <c r="F52" s="114">
        <v>90</v>
      </c>
      <c r="G52" s="114">
        <v>89</v>
      </c>
      <c r="H52" s="122">
        <v>89</v>
      </c>
      <c r="I52" s="114">
        <v>91</v>
      </c>
      <c r="J52" s="125">
        <v>359</v>
      </c>
      <c r="K52" s="122">
        <v>95</v>
      </c>
      <c r="L52" s="114">
        <v>98</v>
      </c>
      <c r="M52" s="114">
        <v>96</v>
      </c>
      <c r="N52" s="122">
        <v>94</v>
      </c>
      <c r="O52" s="133">
        <v>383</v>
      </c>
      <c r="P52" s="238">
        <v>91</v>
      </c>
      <c r="Q52" s="238">
        <v>93</v>
      </c>
      <c r="R52" s="238">
        <v>93</v>
      </c>
      <c r="S52" s="238">
        <v>85</v>
      </c>
      <c r="T52" s="147">
        <v>362</v>
      </c>
      <c r="U52" s="147">
        <v>1104</v>
      </c>
      <c r="V52" s="231">
        <v>25</v>
      </c>
      <c r="W52" s="28"/>
      <c r="X52" s="28"/>
    </row>
    <row r="53" spans="1:24" s="9" customFormat="1">
      <c r="A53" s="122">
        <v>9</v>
      </c>
      <c r="B53" s="137" t="s">
        <v>475</v>
      </c>
      <c r="C53" s="69" t="s">
        <v>476</v>
      </c>
      <c r="D53" s="238">
        <v>1973</v>
      </c>
      <c r="E53" s="69" t="s">
        <v>145</v>
      </c>
      <c r="F53" s="114">
        <v>85</v>
      </c>
      <c r="G53" s="114">
        <v>87</v>
      </c>
      <c r="H53" s="122">
        <v>91</v>
      </c>
      <c r="I53" s="114">
        <v>89</v>
      </c>
      <c r="J53" s="125">
        <v>352</v>
      </c>
      <c r="K53" s="122">
        <v>85</v>
      </c>
      <c r="L53" s="114">
        <v>92</v>
      </c>
      <c r="M53" s="114">
        <v>86</v>
      </c>
      <c r="N53" s="122">
        <v>90</v>
      </c>
      <c r="O53" s="133">
        <v>353</v>
      </c>
      <c r="P53" s="238">
        <v>77</v>
      </c>
      <c r="Q53" s="238">
        <v>87</v>
      </c>
      <c r="R53" s="238">
        <v>84</v>
      </c>
      <c r="S53" s="238">
        <v>76</v>
      </c>
      <c r="T53" s="147">
        <v>324</v>
      </c>
      <c r="U53" s="147">
        <v>1029</v>
      </c>
      <c r="V53" s="231">
        <v>12</v>
      </c>
      <c r="W53" s="28"/>
      <c r="X53" s="28"/>
    </row>
    <row r="54" spans="1:24">
      <c r="A54" s="122"/>
      <c r="B54" s="137"/>
      <c r="C54" s="69"/>
      <c r="D54" s="238"/>
      <c r="E54" s="69"/>
      <c r="F54" s="114"/>
      <c r="G54" s="114"/>
      <c r="H54" s="133"/>
      <c r="I54" s="114"/>
      <c r="J54" s="114"/>
      <c r="K54" s="133"/>
      <c r="L54" s="114"/>
      <c r="M54" s="114"/>
      <c r="N54" s="133"/>
      <c r="O54" s="133"/>
      <c r="P54" s="86"/>
      <c r="Q54" s="122"/>
      <c r="R54" s="30"/>
    </row>
    <row r="55" spans="1:24" ht="15.6">
      <c r="A55" s="166" t="s">
        <v>216</v>
      </c>
      <c r="B55" s="166"/>
      <c r="C55" s="166"/>
      <c r="D55" s="166"/>
      <c r="E55" s="309"/>
      <c r="F55" s="290"/>
      <c r="G55" s="166"/>
      <c r="H55" s="166"/>
      <c r="I55" s="13"/>
      <c r="J55" s="7"/>
      <c r="K55" s="13"/>
      <c r="L55" s="7"/>
      <c r="M55" s="14"/>
      <c r="N55" s="7"/>
      <c r="O55" s="7"/>
      <c r="Q55" s="7"/>
      <c r="R55" s="30"/>
      <c r="S55" s="29"/>
      <c r="T55" s="29"/>
      <c r="U55" s="30"/>
      <c r="V55" s="29"/>
    </row>
    <row r="56" spans="1:24">
      <c r="A56" s="17"/>
      <c r="B56" s="227"/>
      <c r="C56" s="17"/>
      <c r="D56" s="17"/>
      <c r="E56" s="17"/>
      <c r="F56" s="17"/>
      <c r="G56" s="17"/>
      <c r="H56" s="17"/>
      <c r="I56" s="30"/>
      <c r="K56" s="31"/>
      <c r="N56" s="32"/>
      <c r="O56" s="32"/>
      <c r="P56" s="30"/>
      <c r="Q56" s="30"/>
      <c r="R56" s="30"/>
      <c r="S56" s="29"/>
      <c r="T56" s="29"/>
      <c r="U56" s="30"/>
      <c r="V56" s="29"/>
    </row>
    <row r="57" spans="1:24" s="9" customFormat="1" ht="14.4">
      <c r="A57" s="148" t="s">
        <v>23</v>
      </c>
      <c r="B57" s="394" t="s">
        <v>13</v>
      </c>
      <c r="C57" s="394"/>
      <c r="D57" s="373" t="s">
        <v>14</v>
      </c>
      <c r="E57" s="150" t="s">
        <v>69</v>
      </c>
      <c r="F57" s="395" t="s">
        <v>17</v>
      </c>
      <c r="G57" s="395"/>
      <c r="H57" s="395"/>
      <c r="I57" s="395"/>
      <c r="J57" s="395"/>
      <c r="K57" s="395" t="s">
        <v>15</v>
      </c>
      <c r="L57" s="395"/>
      <c r="M57" s="395"/>
      <c r="N57" s="395"/>
      <c r="O57" s="395"/>
      <c r="P57" s="389" t="s">
        <v>16</v>
      </c>
      <c r="Q57" s="389"/>
      <c r="R57" s="389"/>
      <c r="S57" s="389"/>
      <c r="T57" s="389"/>
      <c r="U57" s="372" t="s">
        <v>18</v>
      </c>
      <c r="V57" s="372" t="s">
        <v>54</v>
      </c>
      <c r="W57" s="28"/>
      <c r="X57" s="28"/>
    </row>
    <row r="58" spans="1:24">
      <c r="A58" s="118"/>
      <c r="B58" s="119"/>
      <c r="C58" s="118"/>
      <c r="D58" s="118"/>
      <c r="E58" s="134"/>
      <c r="F58" s="118"/>
      <c r="G58" s="118"/>
      <c r="H58" s="118"/>
      <c r="I58" s="118"/>
      <c r="J58" s="118"/>
      <c r="K58" s="118"/>
      <c r="L58" s="118"/>
      <c r="M58" s="118"/>
      <c r="N58" s="118"/>
      <c r="O58" s="118"/>
      <c r="P58" s="225"/>
      <c r="Q58" s="118"/>
    </row>
    <row r="59" spans="1:24" s="34" customFormat="1">
      <c r="A59" s="133" t="s">
        <v>20</v>
      </c>
      <c r="B59" s="228" t="s">
        <v>442</v>
      </c>
      <c r="C59" s="65" t="s">
        <v>443</v>
      </c>
      <c r="D59" s="238">
        <v>2001</v>
      </c>
      <c r="E59" s="69" t="s">
        <v>140</v>
      </c>
      <c r="F59" s="114">
        <v>93</v>
      </c>
      <c r="G59" s="114">
        <v>98</v>
      </c>
      <c r="H59" s="122">
        <v>98</v>
      </c>
      <c r="I59" s="114">
        <v>96</v>
      </c>
      <c r="J59" s="125">
        <v>385</v>
      </c>
      <c r="K59" s="122">
        <v>98</v>
      </c>
      <c r="L59" s="114">
        <v>100</v>
      </c>
      <c r="M59" s="114">
        <v>98</v>
      </c>
      <c r="N59" s="122">
        <v>97</v>
      </c>
      <c r="O59" s="133">
        <v>393</v>
      </c>
      <c r="P59" s="238">
        <v>93</v>
      </c>
      <c r="Q59" s="238">
        <v>94</v>
      </c>
      <c r="R59" s="238">
        <v>95</v>
      </c>
      <c r="S59" s="238">
        <v>94</v>
      </c>
      <c r="T59" s="147">
        <v>376</v>
      </c>
      <c r="U59" s="147">
        <v>1154</v>
      </c>
      <c r="V59" s="231">
        <v>45</v>
      </c>
      <c r="W59" s="28"/>
      <c r="X59" s="28"/>
    </row>
    <row r="60" spans="1:24" s="35" customFormat="1" ht="15.6">
      <c r="A60" s="133" t="s">
        <v>21</v>
      </c>
      <c r="B60" s="228" t="s">
        <v>444</v>
      </c>
      <c r="C60" s="65" t="s">
        <v>401</v>
      </c>
      <c r="D60" s="238">
        <v>2000</v>
      </c>
      <c r="E60" s="69" t="s">
        <v>139</v>
      </c>
      <c r="F60" s="114">
        <v>96</v>
      </c>
      <c r="G60" s="114">
        <v>96</v>
      </c>
      <c r="H60" s="122">
        <v>97</v>
      </c>
      <c r="I60" s="114">
        <v>94</v>
      </c>
      <c r="J60" s="125">
        <v>383</v>
      </c>
      <c r="K60" s="122">
        <v>99</v>
      </c>
      <c r="L60" s="114">
        <v>98</v>
      </c>
      <c r="M60" s="114">
        <v>99</v>
      </c>
      <c r="N60" s="122">
        <v>95</v>
      </c>
      <c r="O60" s="133">
        <v>391</v>
      </c>
      <c r="P60" s="238">
        <v>94</v>
      </c>
      <c r="Q60" s="238">
        <v>93</v>
      </c>
      <c r="R60" s="238">
        <v>96</v>
      </c>
      <c r="S60" s="238">
        <v>91</v>
      </c>
      <c r="T60" s="147">
        <v>374</v>
      </c>
      <c r="U60" s="147">
        <v>1148</v>
      </c>
      <c r="V60" s="231">
        <v>34</v>
      </c>
      <c r="W60" s="28"/>
      <c r="X60" s="28"/>
    </row>
    <row r="61" spans="1:24" s="34" customFormat="1">
      <c r="A61" s="133" t="s">
        <v>27</v>
      </c>
      <c r="B61" s="228" t="s">
        <v>445</v>
      </c>
      <c r="C61" s="65" t="s">
        <v>446</v>
      </c>
      <c r="D61" s="238">
        <v>2000</v>
      </c>
      <c r="E61" s="69" t="s">
        <v>139</v>
      </c>
      <c r="F61" s="114">
        <v>97</v>
      </c>
      <c r="G61" s="114">
        <v>94</v>
      </c>
      <c r="H61" s="122">
        <v>94</v>
      </c>
      <c r="I61" s="114">
        <v>89</v>
      </c>
      <c r="J61" s="125">
        <v>374</v>
      </c>
      <c r="K61" s="122">
        <v>98</v>
      </c>
      <c r="L61" s="114">
        <v>95</v>
      </c>
      <c r="M61" s="114">
        <v>98</v>
      </c>
      <c r="N61" s="122">
        <v>98</v>
      </c>
      <c r="O61" s="133">
        <v>389</v>
      </c>
      <c r="P61" s="238">
        <v>92</v>
      </c>
      <c r="Q61" s="238">
        <v>94</v>
      </c>
      <c r="R61" s="238">
        <v>97</v>
      </c>
      <c r="S61" s="238">
        <v>98</v>
      </c>
      <c r="T61" s="147">
        <v>381</v>
      </c>
      <c r="U61" s="147">
        <v>1144</v>
      </c>
      <c r="V61" s="231">
        <v>35</v>
      </c>
      <c r="W61" s="28"/>
      <c r="X61" s="28"/>
    </row>
    <row r="62" spans="1:24" s="34" customFormat="1">
      <c r="A62" s="122">
        <v>4</v>
      </c>
      <c r="B62" s="137" t="s">
        <v>61</v>
      </c>
      <c r="C62" s="69" t="s">
        <v>447</v>
      </c>
      <c r="D62" s="238">
        <v>2001</v>
      </c>
      <c r="E62" s="69" t="s">
        <v>140</v>
      </c>
      <c r="F62" s="114">
        <v>92</v>
      </c>
      <c r="G62" s="114">
        <v>98</v>
      </c>
      <c r="H62" s="122">
        <v>91</v>
      </c>
      <c r="I62" s="114">
        <v>92</v>
      </c>
      <c r="J62" s="125">
        <v>373</v>
      </c>
      <c r="K62" s="122">
        <v>97</v>
      </c>
      <c r="L62" s="114">
        <v>97</v>
      </c>
      <c r="M62" s="114">
        <v>99</v>
      </c>
      <c r="N62" s="122">
        <v>93</v>
      </c>
      <c r="O62" s="133">
        <v>386</v>
      </c>
      <c r="P62" s="238">
        <v>93</v>
      </c>
      <c r="Q62" s="238">
        <v>95</v>
      </c>
      <c r="R62" s="238">
        <v>93</v>
      </c>
      <c r="S62" s="238">
        <v>94</v>
      </c>
      <c r="T62" s="147">
        <v>375</v>
      </c>
      <c r="U62" s="147">
        <v>1134</v>
      </c>
      <c r="V62" s="231">
        <v>42</v>
      </c>
      <c r="W62" s="28"/>
      <c r="X62" s="28"/>
    </row>
    <row r="63" spans="1:24">
      <c r="A63" s="122">
        <v>5</v>
      </c>
      <c r="B63" s="137" t="s">
        <v>442</v>
      </c>
      <c r="C63" s="69" t="s">
        <v>448</v>
      </c>
      <c r="D63" s="238">
        <v>2004</v>
      </c>
      <c r="E63" s="69" t="s">
        <v>140</v>
      </c>
      <c r="F63" s="114">
        <v>93</v>
      </c>
      <c r="G63" s="114">
        <v>91</v>
      </c>
      <c r="H63" s="122">
        <v>90</v>
      </c>
      <c r="I63" s="114">
        <v>92</v>
      </c>
      <c r="J63" s="125">
        <v>366</v>
      </c>
      <c r="K63" s="122">
        <v>96</v>
      </c>
      <c r="L63" s="114">
        <v>94</v>
      </c>
      <c r="M63" s="114">
        <v>91</v>
      </c>
      <c r="N63" s="122">
        <v>96</v>
      </c>
      <c r="O63" s="133">
        <v>377</v>
      </c>
      <c r="P63" s="238">
        <v>83</v>
      </c>
      <c r="Q63" s="238">
        <v>95</v>
      </c>
      <c r="R63" s="238">
        <v>90</v>
      </c>
      <c r="S63" s="238">
        <v>93</v>
      </c>
      <c r="T63" s="147">
        <v>361</v>
      </c>
      <c r="U63" s="147">
        <v>1104</v>
      </c>
      <c r="V63" s="231">
        <v>29</v>
      </c>
    </row>
    <row r="64" spans="1:24">
      <c r="A64" s="122">
        <v>6</v>
      </c>
      <c r="B64" s="137" t="s">
        <v>449</v>
      </c>
      <c r="C64" s="69" t="s">
        <v>450</v>
      </c>
      <c r="D64" s="238">
        <v>1998</v>
      </c>
      <c r="E64" s="69" t="s">
        <v>139</v>
      </c>
      <c r="F64" s="114">
        <v>94</v>
      </c>
      <c r="G64" s="114">
        <v>92</v>
      </c>
      <c r="H64" s="122">
        <v>91</v>
      </c>
      <c r="I64" s="114">
        <v>91</v>
      </c>
      <c r="J64" s="125">
        <v>368</v>
      </c>
      <c r="K64" s="122">
        <v>97</v>
      </c>
      <c r="L64" s="114">
        <v>98</v>
      </c>
      <c r="M64" s="114">
        <v>98</v>
      </c>
      <c r="N64" s="122">
        <v>95</v>
      </c>
      <c r="O64" s="133">
        <v>388</v>
      </c>
      <c r="P64" s="238">
        <v>84</v>
      </c>
      <c r="Q64" s="238">
        <v>82</v>
      </c>
      <c r="R64" s="238">
        <v>88</v>
      </c>
      <c r="S64" s="238">
        <v>86</v>
      </c>
      <c r="T64" s="147">
        <v>340</v>
      </c>
      <c r="U64" s="147">
        <v>1096</v>
      </c>
      <c r="V64" s="231">
        <v>21</v>
      </c>
      <c r="W64" s="26"/>
    </row>
    <row r="65" spans="1:23">
      <c r="A65" s="122">
        <v>7</v>
      </c>
      <c r="B65" s="137" t="s">
        <v>451</v>
      </c>
      <c r="C65" s="69" t="s">
        <v>452</v>
      </c>
      <c r="D65" s="238">
        <v>1998</v>
      </c>
      <c r="E65" s="69" t="s">
        <v>163</v>
      </c>
      <c r="F65" s="114">
        <v>89</v>
      </c>
      <c r="G65" s="114">
        <v>94</v>
      </c>
      <c r="H65" s="122">
        <v>93</v>
      </c>
      <c r="I65" s="114">
        <v>90</v>
      </c>
      <c r="J65" s="125">
        <v>366</v>
      </c>
      <c r="K65" s="122">
        <v>94</v>
      </c>
      <c r="L65" s="114">
        <v>97</v>
      </c>
      <c r="M65" s="114">
        <v>92</v>
      </c>
      <c r="N65" s="122">
        <v>95</v>
      </c>
      <c r="O65" s="133">
        <v>378</v>
      </c>
      <c r="P65" s="238">
        <v>84</v>
      </c>
      <c r="Q65" s="238">
        <v>87</v>
      </c>
      <c r="R65" s="238">
        <v>90</v>
      </c>
      <c r="S65" s="238">
        <v>90</v>
      </c>
      <c r="T65" s="147">
        <v>351</v>
      </c>
      <c r="U65" s="147">
        <v>1095</v>
      </c>
      <c r="V65" s="231">
        <v>22</v>
      </c>
      <c r="W65" s="26"/>
    </row>
    <row r="66" spans="1:23">
      <c r="A66" s="122">
        <v>8</v>
      </c>
      <c r="B66" s="137" t="s">
        <v>453</v>
      </c>
      <c r="C66" s="69" t="s">
        <v>454</v>
      </c>
      <c r="D66" s="238">
        <v>1998</v>
      </c>
      <c r="E66" s="69" t="s">
        <v>136</v>
      </c>
      <c r="F66" s="114">
        <v>88</v>
      </c>
      <c r="G66" s="114">
        <v>91</v>
      </c>
      <c r="H66" s="122">
        <v>91</v>
      </c>
      <c r="I66" s="114">
        <v>92</v>
      </c>
      <c r="J66" s="125">
        <v>362</v>
      </c>
      <c r="K66" s="122">
        <v>95</v>
      </c>
      <c r="L66" s="114">
        <v>98</v>
      </c>
      <c r="M66" s="114">
        <v>96</v>
      </c>
      <c r="N66" s="122">
        <v>97</v>
      </c>
      <c r="O66" s="133">
        <v>386</v>
      </c>
      <c r="P66" s="238">
        <v>83</v>
      </c>
      <c r="Q66" s="238">
        <v>83</v>
      </c>
      <c r="R66" s="238">
        <v>90</v>
      </c>
      <c r="S66" s="238">
        <v>90</v>
      </c>
      <c r="T66" s="147">
        <v>346</v>
      </c>
      <c r="U66" s="147">
        <v>1094</v>
      </c>
      <c r="V66" s="231">
        <v>21</v>
      </c>
      <c r="W66" s="26"/>
    </row>
    <row r="67" spans="1:23">
      <c r="A67" s="122">
        <v>9</v>
      </c>
      <c r="B67" s="137" t="s">
        <v>455</v>
      </c>
      <c r="C67" s="69" t="s">
        <v>456</v>
      </c>
      <c r="D67" s="238">
        <v>2002</v>
      </c>
      <c r="E67" s="69" t="s">
        <v>165</v>
      </c>
      <c r="F67" s="114">
        <v>95</v>
      </c>
      <c r="G67" s="114">
        <v>96</v>
      </c>
      <c r="H67" s="122">
        <v>86</v>
      </c>
      <c r="I67" s="114">
        <v>93</v>
      </c>
      <c r="J67" s="125">
        <v>370</v>
      </c>
      <c r="K67" s="122">
        <v>93</v>
      </c>
      <c r="L67" s="114">
        <v>88</v>
      </c>
      <c r="M67" s="114">
        <v>93</v>
      </c>
      <c r="N67" s="122">
        <v>93</v>
      </c>
      <c r="O67" s="133">
        <v>367</v>
      </c>
      <c r="P67" s="238">
        <v>89</v>
      </c>
      <c r="Q67" s="238">
        <v>87</v>
      </c>
      <c r="R67" s="238">
        <v>81</v>
      </c>
      <c r="S67" s="238">
        <v>81</v>
      </c>
      <c r="T67" s="147">
        <v>338</v>
      </c>
      <c r="U67" s="147">
        <v>1075</v>
      </c>
      <c r="V67" s="231">
        <v>18</v>
      </c>
      <c r="W67" s="26"/>
    </row>
    <row r="68" spans="1:23">
      <c r="A68" s="122">
        <v>10</v>
      </c>
      <c r="B68" s="137" t="s">
        <v>457</v>
      </c>
      <c r="C68" s="69" t="s">
        <v>458</v>
      </c>
      <c r="D68" s="238">
        <v>1998</v>
      </c>
      <c r="E68" s="69" t="s">
        <v>139</v>
      </c>
      <c r="F68" s="114">
        <v>95</v>
      </c>
      <c r="G68" s="114">
        <v>91</v>
      </c>
      <c r="H68" s="122">
        <v>90</v>
      </c>
      <c r="I68" s="114">
        <v>91</v>
      </c>
      <c r="J68" s="125">
        <v>367</v>
      </c>
      <c r="K68" s="122">
        <v>90</v>
      </c>
      <c r="L68" s="114">
        <v>97</v>
      </c>
      <c r="M68" s="114">
        <v>94</v>
      </c>
      <c r="N68" s="122">
        <v>96</v>
      </c>
      <c r="O68" s="133">
        <v>377</v>
      </c>
      <c r="P68" s="238">
        <v>88</v>
      </c>
      <c r="Q68" s="238">
        <v>75</v>
      </c>
      <c r="R68" s="238">
        <v>86</v>
      </c>
      <c r="S68" s="238">
        <v>76</v>
      </c>
      <c r="T68" s="147">
        <v>325</v>
      </c>
      <c r="U68" s="147">
        <v>1069</v>
      </c>
      <c r="V68" s="231">
        <v>18</v>
      </c>
      <c r="W68" s="26"/>
    </row>
    <row r="69" spans="1:23">
      <c r="A69" s="122">
        <v>11</v>
      </c>
      <c r="B69" s="137" t="s">
        <v>459</v>
      </c>
      <c r="C69" s="69" t="s">
        <v>460</v>
      </c>
      <c r="D69" s="238">
        <v>2000</v>
      </c>
      <c r="E69" s="69" t="s">
        <v>145</v>
      </c>
      <c r="F69" s="114">
        <v>75</v>
      </c>
      <c r="G69" s="114">
        <v>72</v>
      </c>
      <c r="H69" s="122">
        <v>74</v>
      </c>
      <c r="I69" s="114">
        <v>73</v>
      </c>
      <c r="J69" s="125">
        <v>294</v>
      </c>
      <c r="K69" s="122">
        <v>88</v>
      </c>
      <c r="L69" s="114">
        <v>86</v>
      </c>
      <c r="M69" s="114">
        <v>81</v>
      </c>
      <c r="N69" s="122">
        <v>87</v>
      </c>
      <c r="O69" s="133">
        <v>342</v>
      </c>
      <c r="P69" s="238">
        <v>50</v>
      </c>
      <c r="Q69" s="238">
        <v>67</v>
      </c>
      <c r="R69" s="238">
        <v>59</v>
      </c>
      <c r="S69" s="238">
        <v>46</v>
      </c>
      <c r="T69" s="147">
        <v>222</v>
      </c>
      <c r="U69" s="147">
        <v>858</v>
      </c>
      <c r="V69" s="231">
        <v>3</v>
      </c>
      <c r="W69" s="26"/>
    </row>
    <row r="70" spans="1:23">
      <c r="A70" s="122"/>
      <c r="B70" s="137"/>
      <c r="C70" s="69"/>
      <c r="D70" s="238"/>
      <c r="E70" s="69"/>
      <c r="F70" s="114"/>
      <c r="G70" s="114"/>
      <c r="H70" s="133"/>
      <c r="I70" s="114"/>
      <c r="J70" s="114"/>
      <c r="K70" s="133"/>
      <c r="L70" s="114"/>
      <c r="M70" s="114"/>
      <c r="N70" s="133"/>
      <c r="O70" s="133"/>
      <c r="P70" s="224"/>
      <c r="W70" s="26"/>
    </row>
    <row r="71" spans="1:23">
      <c r="A71" s="122"/>
      <c r="B71" s="137"/>
      <c r="C71" s="69"/>
      <c r="D71" s="238"/>
      <c r="E71" s="69"/>
      <c r="F71" s="114"/>
      <c r="G71" s="114"/>
      <c r="H71" s="133"/>
      <c r="I71" s="114"/>
      <c r="J71" s="114"/>
      <c r="K71" s="133"/>
      <c r="L71" s="114"/>
      <c r="M71" s="114"/>
      <c r="N71" s="133"/>
      <c r="O71" s="133"/>
      <c r="P71" s="224"/>
    </row>
    <row r="72" spans="1:23">
      <c r="A72" s="122"/>
      <c r="B72" s="137"/>
      <c r="C72" s="69"/>
      <c r="D72" s="238"/>
      <c r="E72" s="69"/>
      <c r="F72" s="114"/>
      <c r="G72" s="114"/>
      <c r="H72" s="133"/>
      <c r="I72" s="114"/>
      <c r="J72" s="114"/>
      <c r="K72" s="133"/>
      <c r="L72" s="114"/>
      <c r="M72" s="114"/>
      <c r="N72" s="133"/>
      <c r="O72" s="133"/>
      <c r="P72" s="224"/>
    </row>
    <row r="73" spans="1:23">
      <c r="A73" s="122"/>
      <c r="B73" s="137"/>
      <c r="C73" s="69"/>
      <c r="D73" s="238"/>
      <c r="E73" s="69"/>
      <c r="F73" s="114"/>
      <c r="G73" s="114"/>
      <c r="H73" s="133"/>
      <c r="I73" s="114"/>
      <c r="J73" s="114"/>
      <c r="K73" s="133"/>
      <c r="L73" s="114"/>
      <c r="M73" s="114"/>
      <c r="N73" s="133"/>
      <c r="O73" s="133"/>
      <c r="P73" s="224"/>
    </row>
    <row r="74" spans="1:23">
      <c r="P74" s="225"/>
    </row>
    <row r="75" spans="1:23">
      <c r="P75" s="225"/>
    </row>
    <row r="76" spans="1:23">
      <c r="P76" s="225"/>
    </row>
    <row r="77" spans="1:23">
      <c r="P77" s="225"/>
    </row>
    <row r="78" spans="1:23">
      <c r="P78" s="225"/>
    </row>
    <row r="79" spans="1:23">
      <c r="P79" s="225"/>
    </row>
    <row r="80" spans="1:23">
      <c r="P80" s="225"/>
    </row>
    <row r="81" spans="16:16">
      <c r="P81" s="225"/>
    </row>
    <row r="82" spans="16:16">
      <c r="P82" s="225"/>
    </row>
    <row r="83" spans="16:16">
      <c r="P83" s="225"/>
    </row>
    <row r="84" spans="16:16">
      <c r="P84" s="225"/>
    </row>
  </sheetData>
  <mergeCells count="12">
    <mergeCell ref="P43:T43"/>
    <mergeCell ref="B57:C57"/>
    <mergeCell ref="F57:J57"/>
    <mergeCell ref="K57:O57"/>
    <mergeCell ref="P57:T57"/>
    <mergeCell ref="A1:N1"/>
    <mergeCell ref="A2:C2"/>
    <mergeCell ref="B7:C7"/>
    <mergeCell ref="H7:M7"/>
    <mergeCell ref="B43:C43"/>
    <mergeCell ref="F43:J43"/>
    <mergeCell ref="K43:O43"/>
  </mergeCells>
  <conditionalFormatting sqref="F2:K2 N4 F4:I4 E38:E40 T24 F40:I40 Q25:S27 F28 F37:F39 H37:I39 F16 F33:F35 H33:H35">
    <cfRule type="cellIs" dxfId="114" priority="102" stopIfTrue="1" operator="equal">
      <formula>100</formula>
    </cfRule>
  </conditionalFormatting>
  <conditionalFormatting sqref="I54:J54 L54:M54 F54:G54">
    <cfRule type="cellIs" dxfId="113" priority="100" stopIfTrue="1" operator="equal">
      <formula>100</formula>
    </cfRule>
  </conditionalFormatting>
  <conditionalFormatting sqref="F12:M12 N9:N11">
    <cfRule type="cellIs" dxfId="112" priority="44" stopIfTrue="1" operator="equal">
      <formula>100</formula>
    </cfRule>
  </conditionalFormatting>
  <conditionalFormatting sqref="N8">
    <cfRule type="cellIs" dxfId="111" priority="40" stopIfTrue="1" operator="equal">
      <formula>100</formula>
    </cfRule>
  </conditionalFormatting>
  <conditionalFormatting sqref="F8:M8">
    <cfRule type="cellIs" dxfId="110" priority="42" stopIfTrue="1" operator="equal">
      <formula>100</formula>
    </cfRule>
  </conditionalFormatting>
  <conditionalFormatting sqref="G16:M16">
    <cfRule type="cellIs" dxfId="109" priority="39" stopIfTrue="1" operator="equal">
      <formula>100</formula>
    </cfRule>
  </conditionalFormatting>
  <conditionalFormatting sqref="G33:G35">
    <cfRule type="cellIs" dxfId="108" priority="38" stopIfTrue="1" operator="equal">
      <formula>100</formula>
    </cfRule>
  </conditionalFormatting>
  <conditionalFormatting sqref="N16">
    <cfRule type="cellIs" dxfId="107" priority="37" stopIfTrue="1" operator="equal">
      <formula>100</formula>
    </cfRule>
  </conditionalFormatting>
  <conditionalFormatting sqref="F20:M20">
    <cfRule type="cellIs" dxfId="106" priority="36" stopIfTrue="1" operator="equal">
      <formula>100</formula>
    </cfRule>
  </conditionalFormatting>
  <conditionalFormatting sqref="N24">
    <cfRule type="cellIs" dxfId="105" priority="31" stopIfTrue="1" operator="equal">
      <formula>100</formula>
    </cfRule>
  </conditionalFormatting>
  <conditionalFormatting sqref="N20">
    <cfRule type="cellIs" dxfId="104" priority="34" stopIfTrue="1" operator="equal">
      <formula>100</formula>
    </cfRule>
  </conditionalFormatting>
  <conditionalFormatting sqref="F24:M24">
    <cfRule type="cellIs" dxfId="103" priority="33" stopIfTrue="1" operator="equal">
      <formula>100</formula>
    </cfRule>
  </conditionalFormatting>
  <conditionalFormatting sqref="U30:U32 W30:X32">
    <cfRule type="cellIs" dxfId="102" priority="27" stopIfTrue="1" operator="equal">
      <formula>100</formula>
    </cfRule>
  </conditionalFormatting>
  <conditionalFormatting sqref="G28:M28">
    <cfRule type="cellIs" dxfId="101" priority="30" stopIfTrue="1" operator="equal">
      <formula>100</formula>
    </cfRule>
  </conditionalFormatting>
  <conditionalFormatting sqref="G37:G39">
    <cfRule type="cellIs" dxfId="100" priority="29" stopIfTrue="1" operator="equal">
      <formula>100</formula>
    </cfRule>
  </conditionalFormatting>
  <conditionalFormatting sqref="N28">
    <cfRule type="cellIs" dxfId="99" priority="28" stopIfTrue="1" operator="equal">
      <formula>100</formula>
    </cfRule>
  </conditionalFormatting>
  <conditionalFormatting sqref="V30:V32">
    <cfRule type="cellIs" dxfId="98" priority="26" stopIfTrue="1" operator="equal">
      <formula>100</formula>
    </cfRule>
  </conditionalFormatting>
  <conditionalFormatting sqref="N12">
    <cfRule type="cellIs" dxfId="97" priority="22" stopIfTrue="1" operator="equal">
      <formula>100</formula>
    </cfRule>
  </conditionalFormatting>
  <conditionalFormatting sqref="N37:N40">
    <cfRule type="cellIs" dxfId="96" priority="24" stopIfTrue="1" operator="equal">
      <formula>100</formula>
    </cfRule>
  </conditionalFormatting>
  <conditionalFormatting sqref="F32:M32">
    <cfRule type="cellIs" dxfId="95" priority="13" stopIfTrue="1" operator="equal">
      <formula>100</formula>
    </cfRule>
  </conditionalFormatting>
  <conditionalFormatting sqref="N32">
    <cfRule type="cellIs" dxfId="94" priority="12" stopIfTrue="1" operator="equal">
      <formula>100</formula>
    </cfRule>
  </conditionalFormatting>
  <conditionalFormatting sqref="F36:M36">
    <cfRule type="cellIs" dxfId="93" priority="11" stopIfTrue="1" operator="equal">
      <formula>100</formula>
    </cfRule>
  </conditionalFormatting>
  <conditionalFormatting sqref="N36">
    <cfRule type="cellIs" dxfId="92" priority="10" stopIfTrue="1" operator="equal">
      <formula>100</formula>
    </cfRule>
  </conditionalFormatting>
  <conditionalFormatting sqref="H43:I44">
    <cfRule type="cellIs" dxfId="91" priority="9" stopIfTrue="1" operator="equal">
      <formula>100</formula>
    </cfRule>
  </conditionalFormatting>
  <conditionalFormatting sqref="H57:I57">
    <cfRule type="cellIs" dxfId="90" priority="7" stopIfTrue="1" operator="equal">
      <formula>100</formula>
    </cfRule>
  </conditionalFormatting>
  <conditionalFormatting sqref="F29:M31">
    <cfRule type="cellIs" dxfId="89" priority="6" stopIfTrue="1" operator="equal">
      <formula>100</formula>
    </cfRule>
  </conditionalFormatting>
  <conditionalFormatting sqref="F25:M27">
    <cfRule type="cellIs" dxfId="88" priority="5" stopIfTrue="1" operator="equal">
      <formula>100</formula>
    </cfRule>
  </conditionalFormatting>
  <conditionalFormatting sqref="F21:M23">
    <cfRule type="cellIs" dxfId="87" priority="4" stopIfTrue="1" operator="equal">
      <formula>100</formula>
    </cfRule>
  </conditionalFormatting>
  <conditionalFormatting sqref="F17:M19">
    <cfRule type="cellIs" dxfId="86" priority="3" stopIfTrue="1" operator="equal">
      <formula>100</formula>
    </cfRule>
  </conditionalFormatting>
  <conditionalFormatting sqref="F13:M15">
    <cfRule type="cellIs" dxfId="85" priority="2" stopIfTrue="1" operator="equal">
      <formula>100</formula>
    </cfRule>
  </conditionalFormatting>
  <conditionalFormatting sqref="F9:M11">
    <cfRule type="cellIs" dxfId="84" priority="1" stopIfTrue="1" operator="equal">
      <formula>100</formula>
    </cfRule>
  </conditionalFormatting>
  <pageMargins left="0.51181102362204722" right="0.11811023622047245" top="0.74803149606299213" bottom="0.15748031496062992" header="0" footer="0"/>
  <pageSetup paperSize="9" scale="88" orientation="landscape" r:id="rId1"/>
  <rowBreaks count="1" manualBreakCount="1">
    <brk id="40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X17"/>
  <sheetViews>
    <sheetView zoomScaleNormal="100" workbookViewId="0">
      <selection activeCell="E70" sqref="E70"/>
    </sheetView>
  </sheetViews>
  <sheetFormatPr defaultRowHeight="14.4"/>
  <cols>
    <col min="1" max="1" width="5.109375" style="61" customWidth="1"/>
    <col min="2" max="2" width="13.6640625" customWidth="1"/>
    <col min="3" max="3" width="16.21875" customWidth="1"/>
    <col min="4" max="4" width="18.77734375" customWidth="1"/>
    <col min="5" max="5" width="11" style="61" customWidth="1"/>
    <col min="6" max="6" width="11.44140625" style="320" customWidth="1"/>
    <col min="19" max="19" width="10.109375" bestFit="1" customWidth="1"/>
  </cols>
  <sheetData>
    <row r="1" spans="1:24" s="3" customFormat="1" ht="24.75" customHeight="1">
      <c r="A1" s="388" t="s">
        <v>212</v>
      </c>
      <c r="B1" s="388"/>
      <c r="C1" s="388"/>
      <c r="D1" s="388"/>
      <c r="E1" s="388"/>
      <c r="F1" s="388"/>
      <c r="G1" s="388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2"/>
      <c r="U1" s="4"/>
      <c r="V1" s="5"/>
      <c r="W1" s="2"/>
    </row>
    <row r="2" spans="1:24" s="3" customFormat="1" ht="21">
      <c r="A2" s="321"/>
      <c r="B2" s="256"/>
      <c r="C2" s="256"/>
      <c r="D2" s="256"/>
      <c r="E2" s="321"/>
      <c r="F2" s="327"/>
      <c r="G2" s="256"/>
      <c r="H2" s="256"/>
      <c r="I2" s="256"/>
      <c r="J2" s="256"/>
      <c r="K2" s="256"/>
      <c r="L2" s="256"/>
      <c r="M2" s="245"/>
      <c r="N2" s="256"/>
      <c r="O2" s="2"/>
      <c r="P2" s="2"/>
      <c r="Q2" s="2"/>
      <c r="R2" s="2"/>
      <c r="U2" s="4"/>
      <c r="V2" s="5"/>
      <c r="W2" s="2"/>
    </row>
    <row r="3" spans="1:24" s="9" customFormat="1" ht="15.6">
      <c r="A3" s="386" t="s">
        <v>11</v>
      </c>
      <c r="B3" s="386"/>
      <c r="C3" s="386"/>
      <c r="D3" s="7"/>
      <c r="E3" s="98"/>
      <c r="F3" s="70" t="s">
        <v>219</v>
      </c>
      <c r="G3" s="7"/>
      <c r="H3" s="7"/>
      <c r="I3" s="7"/>
      <c r="K3" s="7"/>
      <c r="Q3" s="36"/>
      <c r="R3" s="7"/>
      <c r="W3" s="7"/>
    </row>
    <row r="4" spans="1:24" s="29" customFormat="1" ht="13.8">
      <c r="A4" s="30"/>
      <c r="B4" s="85"/>
      <c r="C4" s="258"/>
      <c r="D4" s="26"/>
      <c r="E4" s="322"/>
      <c r="F4" s="31"/>
      <c r="G4" s="26"/>
      <c r="H4" s="26"/>
      <c r="I4" s="26"/>
      <c r="J4" s="26"/>
      <c r="K4" s="26"/>
      <c r="L4" s="26"/>
      <c r="Q4" s="30"/>
    </row>
    <row r="5" spans="1:24" s="267" customFormat="1" ht="15.6">
      <c r="A5" s="166" t="s">
        <v>220</v>
      </c>
      <c r="E5" s="309"/>
      <c r="F5" s="309"/>
      <c r="G5" s="260"/>
      <c r="H5" s="260"/>
      <c r="I5" s="260"/>
      <c r="J5" s="260"/>
      <c r="K5" s="260"/>
      <c r="L5" s="260"/>
      <c r="M5" s="260"/>
      <c r="N5" s="260"/>
      <c r="O5" s="260"/>
      <c r="P5" s="260"/>
      <c r="Q5" s="260"/>
      <c r="R5" s="260"/>
      <c r="S5" s="260"/>
      <c r="V5" s="294"/>
      <c r="W5" s="260"/>
      <c r="X5" s="260"/>
    </row>
    <row r="7" spans="1:24">
      <c r="A7" s="320" t="s">
        <v>20</v>
      </c>
      <c r="B7" s="262" t="s">
        <v>139</v>
      </c>
      <c r="C7" t="s">
        <v>444</v>
      </c>
      <c r="D7" t="s">
        <v>401</v>
      </c>
      <c r="E7" s="61">
        <v>1148</v>
      </c>
    </row>
    <row r="8" spans="1:24">
      <c r="A8" s="320"/>
      <c r="B8" s="262"/>
      <c r="C8" t="s">
        <v>445</v>
      </c>
      <c r="D8" t="s">
        <v>446</v>
      </c>
      <c r="E8" s="61">
        <v>1144</v>
      </c>
    </row>
    <row r="9" spans="1:24">
      <c r="A9" s="320"/>
      <c r="B9" s="262"/>
      <c r="C9" t="s">
        <v>466</v>
      </c>
      <c r="D9" t="s">
        <v>467</v>
      </c>
      <c r="E9" s="61">
        <v>1120</v>
      </c>
      <c r="F9" s="320">
        <v>3412</v>
      </c>
    </row>
    <row r="10" spans="1:24">
      <c r="A10" s="320"/>
      <c r="B10" s="262"/>
    </row>
    <row r="11" spans="1:24">
      <c r="A11" s="320" t="s">
        <v>21</v>
      </c>
      <c r="B11" s="262" t="s">
        <v>477</v>
      </c>
      <c r="C11" t="s">
        <v>442</v>
      </c>
      <c r="D11" t="s">
        <v>443</v>
      </c>
      <c r="E11" s="61">
        <v>1154</v>
      </c>
    </row>
    <row r="12" spans="1:24">
      <c r="A12" s="320"/>
      <c r="B12" s="262"/>
      <c r="C12" t="s">
        <v>61</v>
      </c>
      <c r="D12" t="s">
        <v>447</v>
      </c>
      <c r="E12" s="61">
        <v>1134</v>
      </c>
    </row>
    <row r="13" spans="1:24">
      <c r="A13" s="320"/>
      <c r="B13" s="262"/>
      <c r="C13" t="s">
        <v>468</v>
      </c>
      <c r="D13" t="s">
        <v>469</v>
      </c>
      <c r="E13" s="61">
        <v>1111</v>
      </c>
      <c r="F13" s="320">
        <v>3399</v>
      </c>
    </row>
    <row r="14" spans="1:24">
      <c r="A14" s="320"/>
      <c r="B14" s="262"/>
    </row>
    <row r="15" spans="1:24">
      <c r="A15" s="320" t="s">
        <v>27</v>
      </c>
      <c r="B15" s="262" t="s">
        <v>136</v>
      </c>
      <c r="C15" t="s">
        <v>463</v>
      </c>
      <c r="D15" t="s">
        <v>464</v>
      </c>
      <c r="E15" s="61">
        <v>1140</v>
      </c>
    </row>
    <row r="16" spans="1:24">
      <c r="C16" t="s">
        <v>470</v>
      </c>
      <c r="D16" t="s">
        <v>471</v>
      </c>
      <c r="E16" s="61">
        <v>1110</v>
      </c>
    </row>
    <row r="17" spans="3:6">
      <c r="C17" t="s">
        <v>453</v>
      </c>
      <c r="D17" t="s">
        <v>454</v>
      </c>
      <c r="E17" s="61">
        <v>1094</v>
      </c>
      <c r="F17" s="320">
        <v>3344</v>
      </c>
    </row>
  </sheetData>
  <mergeCells count="2">
    <mergeCell ref="A3:C3"/>
    <mergeCell ref="A1:G1"/>
  </mergeCells>
  <conditionalFormatting sqref="E2:K2 G3:I3 K3">
    <cfRule type="cellIs" dxfId="83" priority="1" stopIfTrue="1" operator="equal">
      <formula>100</formula>
    </cfRule>
  </conditionalFormatting>
  <pageMargins left="0.9055118110236221" right="0.35433070866141736" top="0.6692913385826772" bottom="7.874015748031496E-2" header="0" footer="0"/>
  <pageSetup paperSize="9" scale="96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W148"/>
  <sheetViews>
    <sheetView zoomScaleNormal="100" workbookViewId="0">
      <selection activeCell="E70" sqref="E70"/>
    </sheetView>
  </sheetViews>
  <sheetFormatPr defaultColWidth="4.6640625" defaultRowHeight="13.2"/>
  <cols>
    <col min="1" max="1" width="4.6640625" style="40" customWidth="1"/>
    <col min="2" max="2" width="16" style="41" customWidth="1"/>
    <col min="3" max="3" width="15.6640625" style="41" customWidth="1"/>
    <col min="4" max="4" width="5.88671875" style="40" customWidth="1"/>
    <col min="5" max="5" width="14.44140625" style="41" customWidth="1"/>
    <col min="6" max="11" width="5.6640625" style="40" customWidth="1"/>
    <col min="12" max="12" width="7.109375" style="40" customWidth="1"/>
    <col min="13" max="13" width="5.109375" style="40" customWidth="1"/>
    <col min="14" max="14" width="6.44140625" style="40" customWidth="1"/>
    <col min="15" max="255" width="9.109375" style="41" customWidth="1"/>
    <col min="256" max="16384" width="4.6640625" style="41"/>
  </cols>
  <sheetData>
    <row r="1" spans="1:23" s="3" customFormat="1" ht="24" customHeight="1">
      <c r="A1" s="388" t="s">
        <v>212</v>
      </c>
      <c r="B1" s="388"/>
      <c r="C1" s="388"/>
      <c r="D1" s="388"/>
      <c r="E1" s="388"/>
      <c r="F1" s="388"/>
      <c r="G1" s="388"/>
      <c r="H1" s="388"/>
      <c r="I1" s="388"/>
      <c r="J1" s="388"/>
      <c r="K1" s="388"/>
      <c r="L1" s="388"/>
      <c r="M1" s="388"/>
      <c r="N1" s="388"/>
      <c r="O1" s="2"/>
      <c r="P1" s="2"/>
      <c r="Q1" s="2"/>
      <c r="R1" s="2"/>
      <c r="U1" s="4"/>
      <c r="V1" s="5"/>
      <c r="W1" s="2"/>
    </row>
    <row r="2" spans="1:23" s="3" customFormat="1" ht="21">
      <c r="A2" s="256"/>
      <c r="B2" s="256"/>
      <c r="C2" s="256"/>
      <c r="D2" s="256"/>
      <c r="E2" s="256"/>
      <c r="F2" s="256"/>
      <c r="G2" s="256"/>
      <c r="H2" s="256"/>
      <c r="I2" s="256"/>
      <c r="J2" s="256"/>
      <c r="K2" s="256"/>
      <c r="L2" s="6"/>
      <c r="M2" s="6"/>
      <c r="N2" s="235"/>
      <c r="O2" s="2"/>
      <c r="P2" s="2"/>
      <c r="Q2" s="2"/>
      <c r="R2" s="2"/>
      <c r="U2" s="4"/>
      <c r="V2" s="5"/>
      <c r="W2" s="2"/>
    </row>
    <row r="3" spans="1:23" s="9" customFormat="1" ht="15.6">
      <c r="A3" s="386" t="s">
        <v>11</v>
      </c>
      <c r="B3" s="386"/>
      <c r="C3" s="386"/>
      <c r="D3" s="7"/>
      <c r="E3" s="8"/>
      <c r="F3" s="7"/>
      <c r="G3" s="7"/>
      <c r="H3" s="7"/>
      <c r="I3" s="7"/>
      <c r="K3"/>
      <c r="L3" s="70" t="s">
        <v>218</v>
      </c>
      <c r="M3" s="36"/>
      <c r="N3" s="36"/>
      <c r="R3" s="7"/>
      <c r="W3" s="7"/>
    </row>
    <row r="4" spans="1:23">
      <c r="A4" s="38"/>
      <c r="B4" s="39"/>
      <c r="C4" s="39"/>
      <c r="G4" s="38"/>
      <c r="H4" s="38"/>
      <c r="I4" s="38"/>
      <c r="J4" s="38"/>
      <c r="K4" s="38"/>
      <c r="L4" s="42"/>
      <c r="M4" s="38"/>
      <c r="N4" s="38"/>
    </row>
    <row r="5" spans="1:23" ht="15.6">
      <c r="A5" s="166" t="s">
        <v>47</v>
      </c>
      <c r="B5" s="166"/>
      <c r="C5" s="166"/>
      <c r="D5" s="166"/>
      <c r="E5" s="292" t="s">
        <v>109</v>
      </c>
      <c r="F5" s="290" t="s">
        <v>116</v>
      </c>
      <c r="G5" s="7"/>
      <c r="H5" s="13"/>
      <c r="I5" s="7"/>
      <c r="J5" s="14"/>
      <c r="K5" s="7"/>
      <c r="L5" s="7"/>
      <c r="M5" s="15"/>
      <c r="N5" s="15"/>
    </row>
    <row r="6" spans="1:23" ht="15.6">
      <c r="A6" s="166"/>
      <c r="B6" s="166"/>
      <c r="C6" s="166"/>
      <c r="D6" s="166"/>
      <c r="E6" s="166"/>
      <c r="F6" s="38"/>
      <c r="G6" s="38"/>
      <c r="H6" s="38"/>
      <c r="I6" s="38"/>
      <c r="J6" s="38"/>
      <c r="K6" s="38"/>
      <c r="L6" s="42"/>
      <c r="M6" s="38"/>
      <c r="N6" s="38"/>
    </row>
    <row r="7" spans="1:23">
      <c r="A7" s="153" t="s">
        <v>23</v>
      </c>
      <c r="B7" s="384" t="s">
        <v>24</v>
      </c>
      <c r="C7" s="384"/>
      <c r="D7" s="154" t="s">
        <v>14</v>
      </c>
      <c r="E7" s="155" t="s">
        <v>69</v>
      </c>
      <c r="F7" s="396" t="s">
        <v>25</v>
      </c>
      <c r="G7" s="396"/>
      <c r="H7" s="396"/>
      <c r="I7" s="396"/>
      <c r="J7" s="396"/>
      <c r="K7" s="396"/>
      <c r="L7" s="154" t="s">
        <v>26</v>
      </c>
      <c r="M7" s="229" t="s">
        <v>54</v>
      </c>
      <c r="N7" s="234" t="s">
        <v>19</v>
      </c>
      <c r="O7" s="49"/>
      <c r="P7" s="49"/>
    </row>
    <row r="8" spans="1:23">
      <c r="A8" s="206"/>
      <c r="B8" s="206"/>
      <c r="C8" s="206"/>
      <c r="D8" s="209"/>
      <c r="E8" s="239"/>
      <c r="F8" s="209"/>
      <c r="G8" s="209"/>
      <c r="H8" s="209"/>
      <c r="I8" s="209"/>
      <c r="J8" s="209"/>
      <c r="K8" s="209"/>
      <c r="L8" s="209"/>
      <c r="M8" s="209"/>
      <c r="N8" s="209"/>
      <c r="O8" s="49"/>
      <c r="P8" s="49"/>
    </row>
    <row r="9" spans="1:23" s="53" customFormat="1">
      <c r="A9" s="125" t="s">
        <v>20</v>
      </c>
      <c r="B9" s="185" t="s">
        <v>365</v>
      </c>
      <c r="C9" s="185" t="s">
        <v>223</v>
      </c>
      <c r="D9" s="38">
        <v>1991</v>
      </c>
      <c r="E9" s="39" t="s">
        <v>224</v>
      </c>
      <c r="F9" s="198">
        <v>104.1</v>
      </c>
      <c r="G9" s="198">
        <v>103.8</v>
      </c>
      <c r="H9" s="198">
        <v>105.2</v>
      </c>
      <c r="I9" s="198">
        <v>101.9</v>
      </c>
      <c r="J9" s="198">
        <v>102.1</v>
      </c>
      <c r="K9" s="198">
        <v>103.1</v>
      </c>
      <c r="L9" s="197">
        <v>620.20000000000005</v>
      </c>
      <c r="M9" s="231">
        <v>37</v>
      </c>
      <c r="N9" s="238" t="s">
        <v>408</v>
      </c>
    </row>
    <row r="10" spans="1:23" s="53" customFormat="1">
      <c r="A10" s="125" t="s">
        <v>21</v>
      </c>
      <c r="B10" s="185" t="s">
        <v>59</v>
      </c>
      <c r="C10" s="185" t="s">
        <v>366</v>
      </c>
      <c r="D10" s="38">
        <v>1992</v>
      </c>
      <c r="E10" s="39" t="s">
        <v>140</v>
      </c>
      <c r="F10" s="198">
        <v>101.5</v>
      </c>
      <c r="G10" s="198">
        <v>103.5</v>
      </c>
      <c r="H10" s="198">
        <v>101.8</v>
      </c>
      <c r="I10" s="198">
        <v>102</v>
      </c>
      <c r="J10" s="198">
        <v>103.4</v>
      </c>
      <c r="K10" s="198">
        <v>104.6</v>
      </c>
      <c r="L10" s="197">
        <v>616.79999999999995</v>
      </c>
      <c r="M10" s="231">
        <v>34</v>
      </c>
      <c r="N10" s="238" t="s">
        <v>20</v>
      </c>
    </row>
    <row r="11" spans="1:23" s="53" customFormat="1">
      <c r="A11" s="125" t="s">
        <v>27</v>
      </c>
      <c r="B11" s="185" t="s">
        <v>62</v>
      </c>
      <c r="C11" s="185" t="s">
        <v>367</v>
      </c>
      <c r="D11" s="38">
        <v>1982</v>
      </c>
      <c r="E11" s="39" t="s">
        <v>140</v>
      </c>
      <c r="F11" s="198">
        <v>101.9</v>
      </c>
      <c r="G11" s="198">
        <v>104.6</v>
      </c>
      <c r="H11" s="198">
        <v>100.8</v>
      </c>
      <c r="I11" s="198">
        <v>101.8</v>
      </c>
      <c r="J11" s="198">
        <v>100.5</v>
      </c>
      <c r="K11" s="198">
        <v>103.3</v>
      </c>
      <c r="L11" s="197">
        <v>612.9</v>
      </c>
      <c r="M11" s="231">
        <v>29</v>
      </c>
      <c r="N11" s="238" t="s">
        <v>20</v>
      </c>
    </row>
    <row r="12" spans="1:23" s="53" customFormat="1">
      <c r="A12" s="38">
        <v>4</v>
      </c>
      <c r="B12" s="131" t="s">
        <v>368</v>
      </c>
      <c r="C12" s="131" t="s">
        <v>369</v>
      </c>
      <c r="D12" s="38">
        <v>1990</v>
      </c>
      <c r="E12" s="39" t="s">
        <v>136</v>
      </c>
      <c r="F12" s="198">
        <v>102.2</v>
      </c>
      <c r="G12" s="198">
        <v>101.3</v>
      </c>
      <c r="H12" s="198">
        <v>101.8</v>
      </c>
      <c r="I12" s="198">
        <v>102.7</v>
      </c>
      <c r="J12" s="198">
        <v>99.7</v>
      </c>
      <c r="K12" s="198">
        <v>102.6</v>
      </c>
      <c r="L12" s="197">
        <v>610.29999999999995</v>
      </c>
      <c r="M12" s="231">
        <v>28</v>
      </c>
      <c r="N12" s="238" t="s">
        <v>20</v>
      </c>
    </row>
    <row r="13" spans="1:23" s="53" customFormat="1">
      <c r="A13" s="38">
        <v>5</v>
      </c>
      <c r="B13" s="51" t="s">
        <v>339</v>
      </c>
      <c r="C13" s="51" t="s">
        <v>370</v>
      </c>
      <c r="D13" s="38">
        <v>1987</v>
      </c>
      <c r="E13" s="39" t="s">
        <v>163</v>
      </c>
      <c r="F13" s="198">
        <v>103</v>
      </c>
      <c r="G13" s="198">
        <v>102.4</v>
      </c>
      <c r="H13" s="198">
        <v>103.2</v>
      </c>
      <c r="I13" s="198">
        <v>99.3</v>
      </c>
      <c r="J13" s="198">
        <v>100.3</v>
      </c>
      <c r="K13" s="198">
        <v>101.7</v>
      </c>
      <c r="L13" s="197">
        <v>609.9</v>
      </c>
      <c r="M13" s="231">
        <v>24</v>
      </c>
      <c r="N13" s="238" t="s">
        <v>20</v>
      </c>
    </row>
    <row r="14" spans="1:23">
      <c r="A14" s="38">
        <v>6</v>
      </c>
      <c r="B14" s="51" t="s">
        <v>371</v>
      </c>
      <c r="C14" s="51" t="s">
        <v>372</v>
      </c>
      <c r="D14" s="38">
        <v>1997</v>
      </c>
      <c r="E14" s="39" t="s">
        <v>136</v>
      </c>
      <c r="F14" s="198">
        <v>98.7</v>
      </c>
      <c r="G14" s="198">
        <v>103.5</v>
      </c>
      <c r="H14" s="198">
        <v>99.9</v>
      </c>
      <c r="I14" s="198">
        <v>100.9</v>
      </c>
      <c r="J14" s="198">
        <v>103.3</v>
      </c>
      <c r="K14" s="198">
        <v>103.4</v>
      </c>
      <c r="L14" s="197">
        <v>609.70000000000005</v>
      </c>
      <c r="M14" s="231">
        <v>32</v>
      </c>
      <c r="N14" s="238" t="s">
        <v>20</v>
      </c>
    </row>
    <row r="15" spans="1:23">
      <c r="A15" s="38">
        <v>7</v>
      </c>
      <c r="B15" s="51" t="s">
        <v>373</v>
      </c>
      <c r="C15" s="51" t="s">
        <v>182</v>
      </c>
      <c r="D15" s="38">
        <v>1956</v>
      </c>
      <c r="E15" s="39" t="s">
        <v>139</v>
      </c>
      <c r="F15" s="198">
        <v>101.2</v>
      </c>
      <c r="G15" s="198">
        <v>100.9</v>
      </c>
      <c r="H15" s="198">
        <v>104</v>
      </c>
      <c r="I15" s="198">
        <v>100.1</v>
      </c>
      <c r="J15" s="198">
        <v>103.1</v>
      </c>
      <c r="K15" s="198">
        <v>100.4</v>
      </c>
      <c r="L15" s="197">
        <v>609.70000000000005</v>
      </c>
      <c r="M15" s="231">
        <v>31</v>
      </c>
      <c r="N15" s="238" t="s">
        <v>20</v>
      </c>
    </row>
    <row r="16" spans="1:23">
      <c r="A16" s="38">
        <v>8</v>
      </c>
      <c r="B16" s="51" t="s">
        <v>55</v>
      </c>
      <c r="C16" s="51" t="s">
        <v>374</v>
      </c>
      <c r="D16" s="38">
        <v>1957</v>
      </c>
      <c r="E16" s="39" t="s">
        <v>145</v>
      </c>
      <c r="F16" s="198">
        <v>101.1</v>
      </c>
      <c r="G16" s="198">
        <v>102.8</v>
      </c>
      <c r="H16" s="198">
        <v>99.7</v>
      </c>
      <c r="I16" s="198">
        <v>101.6</v>
      </c>
      <c r="J16" s="198">
        <v>102.7</v>
      </c>
      <c r="K16" s="198">
        <v>101.1</v>
      </c>
      <c r="L16" s="197">
        <v>609</v>
      </c>
      <c r="M16" s="231">
        <v>27</v>
      </c>
      <c r="N16" s="238" t="s">
        <v>20</v>
      </c>
    </row>
    <row r="17" spans="1:14">
      <c r="A17" s="38">
        <v>9</v>
      </c>
      <c r="B17" s="51" t="s">
        <v>375</v>
      </c>
      <c r="C17" s="51" t="s">
        <v>376</v>
      </c>
      <c r="D17" s="38">
        <v>1987</v>
      </c>
      <c r="E17" s="39" t="s">
        <v>140</v>
      </c>
      <c r="F17" s="198">
        <v>101.2</v>
      </c>
      <c r="G17" s="198">
        <v>103.2</v>
      </c>
      <c r="H17" s="198">
        <v>100.9</v>
      </c>
      <c r="I17" s="198">
        <v>101.9</v>
      </c>
      <c r="J17" s="198">
        <v>100.2</v>
      </c>
      <c r="K17" s="198">
        <v>101</v>
      </c>
      <c r="L17" s="197">
        <v>608.4</v>
      </c>
      <c r="M17" s="231">
        <v>30</v>
      </c>
      <c r="N17" s="238" t="s">
        <v>20</v>
      </c>
    </row>
    <row r="18" spans="1:14">
      <c r="A18" s="38">
        <v>10</v>
      </c>
      <c r="B18" s="51" t="s">
        <v>377</v>
      </c>
      <c r="C18" s="51" t="s">
        <v>378</v>
      </c>
      <c r="D18" s="38">
        <v>1996</v>
      </c>
      <c r="E18" s="39" t="s">
        <v>145</v>
      </c>
      <c r="F18" s="198">
        <v>100.2</v>
      </c>
      <c r="G18" s="198">
        <v>99.5</v>
      </c>
      <c r="H18" s="198">
        <v>100.2</v>
      </c>
      <c r="I18" s="198">
        <v>103</v>
      </c>
      <c r="J18" s="198">
        <v>101.7</v>
      </c>
      <c r="K18" s="198">
        <v>100.6</v>
      </c>
      <c r="L18" s="197">
        <v>605.20000000000005</v>
      </c>
      <c r="M18" s="231">
        <v>23</v>
      </c>
      <c r="N18" s="238" t="s">
        <v>21</v>
      </c>
    </row>
    <row r="19" spans="1:14">
      <c r="A19" s="38">
        <v>11</v>
      </c>
      <c r="B19" s="51" t="s">
        <v>379</v>
      </c>
      <c r="C19" s="51" t="s">
        <v>380</v>
      </c>
      <c r="D19" s="38">
        <v>1995</v>
      </c>
      <c r="E19" s="39" t="s">
        <v>145</v>
      </c>
      <c r="F19" s="198">
        <v>102.8</v>
      </c>
      <c r="G19" s="198">
        <v>100.2</v>
      </c>
      <c r="H19" s="198">
        <v>100.8</v>
      </c>
      <c r="I19" s="198">
        <v>101.1</v>
      </c>
      <c r="J19" s="198">
        <v>101.7</v>
      </c>
      <c r="K19" s="200">
        <v>97.7</v>
      </c>
      <c r="L19" s="197">
        <v>604.29999999999995</v>
      </c>
      <c r="M19" s="231">
        <v>22</v>
      </c>
      <c r="N19" s="238" t="s">
        <v>21</v>
      </c>
    </row>
    <row r="20" spans="1:14" s="53" customFormat="1">
      <c r="A20" s="38">
        <v>12</v>
      </c>
      <c r="B20" s="51" t="s">
        <v>381</v>
      </c>
      <c r="C20" s="51" t="s">
        <v>382</v>
      </c>
      <c r="D20" s="38">
        <v>1997</v>
      </c>
      <c r="E20" s="39" t="s">
        <v>383</v>
      </c>
      <c r="F20" s="198">
        <v>101.9</v>
      </c>
      <c r="G20" s="198">
        <v>98.7</v>
      </c>
      <c r="H20" s="198">
        <v>101.5</v>
      </c>
      <c r="I20" s="198">
        <v>103.2</v>
      </c>
      <c r="J20" s="198">
        <v>99</v>
      </c>
      <c r="K20" s="198">
        <v>99.5</v>
      </c>
      <c r="L20" s="197">
        <v>603.79999999999995</v>
      </c>
      <c r="M20" s="231">
        <v>24</v>
      </c>
      <c r="N20" s="238" t="s">
        <v>21</v>
      </c>
    </row>
    <row r="21" spans="1:14">
      <c r="A21" s="38">
        <v>13</v>
      </c>
      <c r="B21" s="51" t="s">
        <v>56</v>
      </c>
      <c r="C21" s="51" t="s">
        <v>384</v>
      </c>
      <c r="D21" s="38">
        <v>1991</v>
      </c>
      <c r="E21" s="39" t="s">
        <v>136</v>
      </c>
      <c r="F21" s="198">
        <v>102.2</v>
      </c>
      <c r="G21" s="198">
        <v>100.4</v>
      </c>
      <c r="H21" s="198">
        <v>102.6</v>
      </c>
      <c r="I21" s="198">
        <v>100.2</v>
      </c>
      <c r="J21" s="198">
        <v>98.8</v>
      </c>
      <c r="K21" s="198">
        <v>98.9</v>
      </c>
      <c r="L21" s="197">
        <v>603.1</v>
      </c>
      <c r="M21" s="231">
        <v>21</v>
      </c>
      <c r="N21" s="238" t="s">
        <v>21</v>
      </c>
    </row>
    <row r="22" spans="1:14">
      <c r="A22" s="38">
        <v>14</v>
      </c>
      <c r="B22" s="51" t="s">
        <v>385</v>
      </c>
      <c r="C22" s="51" t="s">
        <v>386</v>
      </c>
      <c r="D22" s="38">
        <v>1984</v>
      </c>
      <c r="E22" s="39" t="s">
        <v>139</v>
      </c>
      <c r="F22" s="198">
        <v>101.2</v>
      </c>
      <c r="G22" s="200">
        <v>99.1</v>
      </c>
      <c r="H22" s="198">
        <v>101.5</v>
      </c>
      <c r="I22" s="198">
        <v>100.7</v>
      </c>
      <c r="J22" s="198">
        <v>99.1</v>
      </c>
      <c r="K22" s="198">
        <v>99.1</v>
      </c>
      <c r="L22" s="197">
        <v>600.70000000000005</v>
      </c>
      <c r="M22" s="231">
        <v>20</v>
      </c>
      <c r="N22" s="238" t="s">
        <v>21</v>
      </c>
    </row>
    <row r="23" spans="1:14">
      <c r="A23" s="38">
        <v>15</v>
      </c>
      <c r="B23" s="51" t="s">
        <v>348</v>
      </c>
      <c r="C23" s="51" t="s">
        <v>387</v>
      </c>
      <c r="D23" s="38">
        <v>1951</v>
      </c>
      <c r="E23" s="39" t="s">
        <v>388</v>
      </c>
      <c r="F23" s="198">
        <v>101.4</v>
      </c>
      <c r="G23" s="198">
        <v>98.9</v>
      </c>
      <c r="H23" s="198">
        <v>100.9</v>
      </c>
      <c r="I23" s="198">
        <v>99.1</v>
      </c>
      <c r="J23" s="198">
        <v>100.6</v>
      </c>
      <c r="K23" s="198">
        <v>98.9</v>
      </c>
      <c r="L23" s="197">
        <v>599.79999999999995</v>
      </c>
      <c r="M23" s="231">
        <v>19</v>
      </c>
      <c r="N23" s="238" t="s">
        <v>21</v>
      </c>
    </row>
    <row r="24" spans="1:14">
      <c r="A24" s="38">
        <v>16</v>
      </c>
      <c r="B24" s="51" t="s">
        <v>58</v>
      </c>
      <c r="C24" s="51" t="s">
        <v>65</v>
      </c>
      <c r="D24" s="38">
        <v>1949</v>
      </c>
      <c r="E24" s="39" t="s">
        <v>139</v>
      </c>
      <c r="F24" s="198">
        <v>101.2</v>
      </c>
      <c r="G24" s="198">
        <v>99.5</v>
      </c>
      <c r="H24" s="198">
        <v>99.1</v>
      </c>
      <c r="I24" s="198">
        <v>99.6</v>
      </c>
      <c r="J24" s="198">
        <v>98.3</v>
      </c>
      <c r="K24" s="198">
        <v>101.2</v>
      </c>
      <c r="L24" s="197">
        <v>598.9</v>
      </c>
      <c r="M24" s="231">
        <v>20</v>
      </c>
      <c r="N24" s="238" t="s">
        <v>21</v>
      </c>
    </row>
    <row r="25" spans="1:14">
      <c r="A25" s="38">
        <v>17</v>
      </c>
      <c r="B25" s="51" t="s">
        <v>389</v>
      </c>
      <c r="C25" s="51" t="s">
        <v>390</v>
      </c>
      <c r="D25" s="38">
        <v>1996</v>
      </c>
      <c r="E25" s="39" t="s">
        <v>139</v>
      </c>
      <c r="F25" s="198">
        <v>100.3</v>
      </c>
      <c r="G25" s="198">
        <v>96.1</v>
      </c>
      <c r="H25" s="198">
        <v>100</v>
      </c>
      <c r="I25" s="198">
        <v>99.3</v>
      </c>
      <c r="J25" s="198">
        <v>99.8</v>
      </c>
      <c r="K25" s="198">
        <v>102.7</v>
      </c>
      <c r="L25" s="197">
        <v>598.20000000000005</v>
      </c>
      <c r="M25" s="231">
        <v>23</v>
      </c>
      <c r="N25" s="238" t="s">
        <v>21</v>
      </c>
    </row>
    <row r="26" spans="1:14">
      <c r="A26" s="38">
        <v>18</v>
      </c>
      <c r="B26" s="51" t="s">
        <v>391</v>
      </c>
      <c r="C26" s="51" t="s">
        <v>392</v>
      </c>
      <c r="D26" s="38">
        <v>1976</v>
      </c>
      <c r="E26" s="39" t="s">
        <v>145</v>
      </c>
      <c r="F26" s="198">
        <v>100.2</v>
      </c>
      <c r="G26" s="198">
        <v>99.3</v>
      </c>
      <c r="H26" s="198">
        <v>101.2</v>
      </c>
      <c r="I26" s="198">
        <v>102.6</v>
      </c>
      <c r="J26" s="198">
        <v>98</v>
      </c>
      <c r="K26" s="198">
        <v>96.8</v>
      </c>
      <c r="L26" s="197">
        <v>598.1</v>
      </c>
      <c r="M26" s="231">
        <v>19</v>
      </c>
      <c r="N26" s="238" t="s">
        <v>21</v>
      </c>
    </row>
    <row r="27" spans="1:14">
      <c r="A27" s="38">
        <v>19</v>
      </c>
      <c r="B27" s="51" t="s">
        <v>393</v>
      </c>
      <c r="C27" s="51" t="s">
        <v>394</v>
      </c>
      <c r="D27" s="38">
        <v>1974</v>
      </c>
      <c r="E27" s="39" t="s">
        <v>139</v>
      </c>
      <c r="F27" s="198">
        <v>99.2</v>
      </c>
      <c r="G27" s="198">
        <v>98.3</v>
      </c>
      <c r="H27" s="198">
        <v>101</v>
      </c>
      <c r="I27" s="198">
        <v>100.3</v>
      </c>
      <c r="J27" s="198">
        <v>97.8</v>
      </c>
      <c r="K27" s="198">
        <v>101.4</v>
      </c>
      <c r="L27" s="197">
        <v>598</v>
      </c>
      <c r="M27" s="231">
        <v>20</v>
      </c>
      <c r="N27" s="238" t="s">
        <v>21</v>
      </c>
    </row>
    <row r="28" spans="1:14">
      <c r="A28" s="38">
        <v>20</v>
      </c>
      <c r="B28" s="51" t="s">
        <v>395</v>
      </c>
      <c r="C28" s="51" t="s">
        <v>396</v>
      </c>
      <c r="D28" s="38">
        <v>1966</v>
      </c>
      <c r="E28" s="39" t="s">
        <v>139</v>
      </c>
      <c r="F28" s="198">
        <v>99.4</v>
      </c>
      <c r="G28" s="198">
        <v>98.1</v>
      </c>
      <c r="H28" s="198">
        <v>100.9</v>
      </c>
      <c r="I28" s="198">
        <v>99</v>
      </c>
      <c r="J28" s="198">
        <v>100.3</v>
      </c>
      <c r="K28" s="198">
        <v>98.4</v>
      </c>
      <c r="L28" s="197">
        <v>596.1</v>
      </c>
      <c r="M28" s="231">
        <v>16</v>
      </c>
      <c r="N28" s="238" t="s">
        <v>21</v>
      </c>
    </row>
    <row r="29" spans="1:14">
      <c r="A29" s="38">
        <v>21</v>
      </c>
      <c r="B29" s="51" t="s">
        <v>397</v>
      </c>
      <c r="C29" s="51" t="s">
        <v>398</v>
      </c>
      <c r="D29" s="38">
        <v>1993</v>
      </c>
      <c r="E29" s="39" t="s">
        <v>145</v>
      </c>
      <c r="F29" s="198">
        <v>100.5</v>
      </c>
      <c r="G29" s="198">
        <v>98.4</v>
      </c>
      <c r="H29" s="198">
        <v>98.7</v>
      </c>
      <c r="I29" s="198">
        <v>100.5</v>
      </c>
      <c r="J29" s="198">
        <v>99.9</v>
      </c>
      <c r="K29" s="198">
        <v>97.2</v>
      </c>
      <c r="L29" s="197">
        <v>595.20000000000005</v>
      </c>
      <c r="M29" s="231">
        <v>18</v>
      </c>
      <c r="N29" s="238" t="s">
        <v>21</v>
      </c>
    </row>
    <row r="30" spans="1:14">
      <c r="A30" s="38">
        <v>22</v>
      </c>
      <c r="B30" s="51" t="s">
        <v>399</v>
      </c>
      <c r="C30" s="51" t="s">
        <v>400</v>
      </c>
      <c r="D30" s="38">
        <v>1968</v>
      </c>
      <c r="E30" s="39" t="s">
        <v>139</v>
      </c>
      <c r="F30" s="198">
        <v>97.1</v>
      </c>
      <c r="G30" s="198">
        <v>98.6</v>
      </c>
      <c r="H30" s="198">
        <v>102.1</v>
      </c>
      <c r="I30" s="198">
        <v>96.7</v>
      </c>
      <c r="J30" s="198">
        <v>97.9</v>
      </c>
      <c r="K30" s="198">
        <v>100.8</v>
      </c>
      <c r="L30" s="197">
        <v>593.20000000000005</v>
      </c>
      <c r="M30" s="231">
        <v>24</v>
      </c>
      <c r="N30" s="238" t="s">
        <v>21</v>
      </c>
    </row>
    <row r="31" spans="1:14">
      <c r="A31" s="38">
        <v>23</v>
      </c>
      <c r="B31" s="51" t="s">
        <v>365</v>
      </c>
      <c r="C31" s="51" t="s">
        <v>401</v>
      </c>
      <c r="D31" s="38">
        <v>1970</v>
      </c>
      <c r="E31" s="39" t="s">
        <v>383</v>
      </c>
      <c r="F31" s="198">
        <v>96.2</v>
      </c>
      <c r="G31" s="198">
        <v>97.6</v>
      </c>
      <c r="H31" s="198">
        <v>100.3</v>
      </c>
      <c r="I31" s="198">
        <v>98.4</v>
      </c>
      <c r="J31" s="198">
        <v>98.1</v>
      </c>
      <c r="K31" s="198">
        <v>101.4</v>
      </c>
      <c r="L31" s="197">
        <v>592</v>
      </c>
      <c r="M31" s="231">
        <v>20</v>
      </c>
      <c r="N31" s="238" t="s">
        <v>21</v>
      </c>
    </row>
    <row r="32" spans="1:14">
      <c r="A32" s="38">
        <v>24</v>
      </c>
      <c r="B32" s="51" t="s">
        <v>402</v>
      </c>
      <c r="C32" s="51" t="s">
        <v>68</v>
      </c>
      <c r="D32" s="38">
        <v>1965</v>
      </c>
      <c r="E32" s="39" t="s">
        <v>165</v>
      </c>
      <c r="F32" s="198">
        <v>98.5</v>
      </c>
      <c r="G32" s="198">
        <v>98.5</v>
      </c>
      <c r="H32" s="198">
        <v>99</v>
      </c>
      <c r="I32" s="198">
        <v>100.1</v>
      </c>
      <c r="J32" s="198">
        <v>99.7</v>
      </c>
      <c r="K32" s="198">
        <v>96.2</v>
      </c>
      <c r="L32" s="197">
        <v>592</v>
      </c>
      <c r="M32" s="231">
        <v>24</v>
      </c>
      <c r="N32" s="238" t="s">
        <v>21</v>
      </c>
    </row>
    <row r="33" spans="1:16">
      <c r="A33" s="38">
        <v>25</v>
      </c>
      <c r="B33" s="51" t="s">
        <v>403</v>
      </c>
      <c r="C33" s="51" t="s">
        <v>404</v>
      </c>
      <c r="D33" s="38">
        <v>1939</v>
      </c>
      <c r="E33" s="39" t="s">
        <v>139</v>
      </c>
      <c r="F33" s="198">
        <v>96.1</v>
      </c>
      <c r="G33" s="198">
        <v>95.5</v>
      </c>
      <c r="H33" s="198">
        <v>98.2</v>
      </c>
      <c r="I33" s="198">
        <v>100.3</v>
      </c>
      <c r="J33" s="198">
        <v>100.7</v>
      </c>
      <c r="K33" s="198">
        <v>100.5</v>
      </c>
      <c r="L33" s="197">
        <v>591.29999999999995</v>
      </c>
      <c r="M33" s="231">
        <v>21</v>
      </c>
      <c r="N33" s="238" t="s">
        <v>27</v>
      </c>
    </row>
    <row r="34" spans="1:16">
      <c r="A34" s="38">
        <v>26</v>
      </c>
      <c r="B34" s="51" t="s">
        <v>329</v>
      </c>
      <c r="C34" s="51" t="s">
        <v>405</v>
      </c>
      <c r="D34" s="38">
        <v>1987</v>
      </c>
      <c r="E34" s="39" t="s">
        <v>136</v>
      </c>
      <c r="F34" s="198">
        <v>98.5</v>
      </c>
      <c r="G34" s="198">
        <v>94.6</v>
      </c>
      <c r="H34" s="198">
        <v>100</v>
      </c>
      <c r="I34" s="198">
        <v>98.2</v>
      </c>
      <c r="J34" s="198">
        <v>97.3</v>
      </c>
      <c r="K34" s="198">
        <v>97.7</v>
      </c>
      <c r="L34" s="197">
        <v>586.29999999999995</v>
      </c>
      <c r="M34" s="231">
        <v>18</v>
      </c>
      <c r="N34" s="238" t="s">
        <v>27</v>
      </c>
    </row>
    <row r="35" spans="1:16">
      <c r="A35" s="38">
        <v>27</v>
      </c>
      <c r="B35" s="51" t="s">
        <v>406</v>
      </c>
      <c r="C35" s="51" t="s">
        <v>407</v>
      </c>
      <c r="D35" s="38">
        <v>1966</v>
      </c>
      <c r="E35" s="39" t="s">
        <v>145</v>
      </c>
      <c r="F35" s="198">
        <v>99.8</v>
      </c>
      <c r="G35" s="198">
        <v>81.5</v>
      </c>
      <c r="H35" s="198">
        <v>102.4</v>
      </c>
      <c r="I35" s="198">
        <v>99.8</v>
      </c>
      <c r="J35" s="198">
        <v>97.1</v>
      </c>
      <c r="K35" s="198">
        <v>99.9</v>
      </c>
      <c r="L35" s="197">
        <v>580.5</v>
      </c>
      <c r="M35" s="231">
        <v>22</v>
      </c>
      <c r="N35" s="238" t="s">
        <v>27</v>
      </c>
    </row>
    <row r="36" spans="1:16">
      <c r="A36" s="38"/>
      <c r="D36" s="41"/>
      <c r="F36" s="38"/>
      <c r="G36" s="38"/>
      <c r="H36" s="38"/>
      <c r="I36" s="38"/>
      <c r="J36" s="38"/>
      <c r="K36" s="38"/>
      <c r="L36" s="42"/>
      <c r="M36" s="38"/>
      <c r="N36" s="38"/>
    </row>
    <row r="37" spans="1:16" ht="15.6">
      <c r="A37" s="166" t="s">
        <v>48</v>
      </c>
      <c r="B37" s="166"/>
      <c r="C37" s="166"/>
      <c r="D37" s="166"/>
      <c r="E37" s="292" t="s">
        <v>110</v>
      </c>
      <c r="F37" s="290" t="s">
        <v>111</v>
      </c>
      <c r="G37" s="7"/>
      <c r="H37" s="13"/>
      <c r="I37" s="7"/>
      <c r="J37" s="14"/>
      <c r="K37" s="7"/>
      <c r="L37" s="7"/>
      <c r="M37" s="15"/>
      <c r="N37" s="15"/>
    </row>
    <row r="38" spans="1:16">
      <c r="A38" s="38"/>
      <c r="B38" s="45"/>
      <c r="C38" s="45"/>
      <c r="D38" s="42"/>
      <c r="E38" s="39"/>
      <c r="F38" s="38"/>
      <c r="G38" s="38"/>
      <c r="H38" s="38"/>
      <c r="I38" s="38"/>
      <c r="J38" s="38"/>
      <c r="K38" s="38"/>
      <c r="L38" s="42"/>
      <c r="M38" s="38"/>
      <c r="N38" s="38"/>
    </row>
    <row r="39" spans="1:16">
      <c r="A39" s="184" t="s">
        <v>23</v>
      </c>
      <c r="B39" s="384" t="s">
        <v>24</v>
      </c>
      <c r="C39" s="384"/>
      <c r="D39" s="183" t="s">
        <v>14</v>
      </c>
      <c r="E39" s="155" t="s">
        <v>69</v>
      </c>
      <c r="F39" s="396" t="s">
        <v>25</v>
      </c>
      <c r="G39" s="396"/>
      <c r="H39" s="396"/>
      <c r="I39" s="396"/>
      <c r="J39" s="396"/>
      <c r="K39" s="396"/>
      <c r="L39" s="183" t="s">
        <v>26</v>
      </c>
      <c r="M39" s="229" t="s">
        <v>54</v>
      </c>
      <c r="N39" s="234" t="s">
        <v>19</v>
      </c>
      <c r="O39" s="49"/>
      <c r="P39" s="49"/>
    </row>
    <row r="40" spans="1:16">
      <c r="A40" s="46"/>
      <c r="B40" s="47"/>
      <c r="C40" s="47"/>
      <c r="D40" s="48"/>
      <c r="E40" s="49"/>
      <c r="F40" s="48"/>
      <c r="G40" s="48"/>
      <c r="H40" s="48"/>
      <c r="I40" s="48"/>
      <c r="J40" s="48"/>
      <c r="K40" s="48"/>
      <c r="L40" s="48"/>
      <c r="O40" s="49"/>
      <c r="P40" s="49"/>
    </row>
    <row r="41" spans="1:16" s="53" customFormat="1">
      <c r="A41" s="125" t="s">
        <v>20</v>
      </c>
      <c r="B41" s="185" t="s">
        <v>323</v>
      </c>
      <c r="C41" s="185" t="s">
        <v>324</v>
      </c>
      <c r="D41" s="38">
        <v>2002</v>
      </c>
      <c r="E41" s="39" t="s">
        <v>165</v>
      </c>
      <c r="F41" s="198">
        <v>98.3</v>
      </c>
      <c r="G41" s="198">
        <v>101</v>
      </c>
      <c r="H41" s="198">
        <v>98.9</v>
      </c>
      <c r="I41" s="198">
        <v>101.8</v>
      </c>
      <c r="J41" s="198">
        <v>101.8</v>
      </c>
      <c r="K41" s="198">
        <v>101.1</v>
      </c>
      <c r="L41" s="197">
        <v>602.9</v>
      </c>
      <c r="M41" s="231">
        <v>20</v>
      </c>
      <c r="N41" s="238" t="s">
        <v>21</v>
      </c>
    </row>
    <row r="42" spans="1:16" s="53" customFormat="1">
      <c r="A42" s="125" t="s">
        <v>21</v>
      </c>
      <c r="B42" s="185" t="s">
        <v>325</v>
      </c>
      <c r="C42" s="185" t="s">
        <v>326</v>
      </c>
      <c r="D42" s="38">
        <v>2000</v>
      </c>
      <c r="E42" s="39" t="s">
        <v>140</v>
      </c>
      <c r="F42" s="198">
        <v>106</v>
      </c>
      <c r="G42" s="198">
        <v>96.1</v>
      </c>
      <c r="H42" s="198">
        <v>98.6</v>
      </c>
      <c r="I42" s="198">
        <v>96.8</v>
      </c>
      <c r="J42" s="198">
        <v>100.9</v>
      </c>
      <c r="K42" s="198">
        <v>103.1</v>
      </c>
      <c r="L42" s="197">
        <v>601.5</v>
      </c>
      <c r="M42" s="231">
        <v>28</v>
      </c>
      <c r="N42" s="238" t="s">
        <v>21</v>
      </c>
    </row>
    <row r="43" spans="1:16" s="53" customFormat="1">
      <c r="A43" s="125" t="s">
        <v>27</v>
      </c>
      <c r="B43" s="185" t="s">
        <v>327</v>
      </c>
      <c r="C43" s="185" t="s">
        <v>328</v>
      </c>
      <c r="D43" s="38">
        <v>2002</v>
      </c>
      <c r="E43" s="39" t="s">
        <v>139</v>
      </c>
      <c r="F43" s="198">
        <v>100.6</v>
      </c>
      <c r="G43" s="198">
        <v>103.1</v>
      </c>
      <c r="H43" s="198">
        <v>101.4</v>
      </c>
      <c r="I43" s="198">
        <v>98.1</v>
      </c>
      <c r="J43" s="198">
        <v>99.7</v>
      </c>
      <c r="K43" s="198">
        <v>98.1</v>
      </c>
      <c r="L43" s="197">
        <v>601</v>
      </c>
      <c r="M43" s="231">
        <v>21</v>
      </c>
      <c r="N43" s="238" t="s">
        <v>21</v>
      </c>
    </row>
    <row r="44" spans="1:16">
      <c r="A44" s="38">
        <v>4</v>
      </c>
      <c r="B44" s="51" t="s">
        <v>329</v>
      </c>
      <c r="C44" s="51" t="s">
        <v>330</v>
      </c>
      <c r="D44" s="38">
        <v>1999</v>
      </c>
      <c r="E44" s="39" t="s">
        <v>139</v>
      </c>
      <c r="F44" s="198">
        <v>100.5</v>
      </c>
      <c r="G44" s="198">
        <v>101.9</v>
      </c>
      <c r="H44" s="198">
        <v>99.9</v>
      </c>
      <c r="I44" s="198">
        <v>99</v>
      </c>
      <c r="J44" s="198">
        <v>99.5</v>
      </c>
      <c r="K44" s="198">
        <v>99.4</v>
      </c>
      <c r="L44" s="197">
        <v>600.20000000000005</v>
      </c>
      <c r="M44" s="231">
        <v>18</v>
      </c>
      <c r="N44" s="238" t="s">
        <v>21</v>
      </c>
    </row>
    <row r="45" spans="1:16">
      <c r="A45" s="38">
        <v>5</v>
      </c>
      <c r="B45" s="51" t="s">
        <v>331</v>
      </c>
      <c r="C45" s="51" t="s">
        <v>332</v>
      </c>
      <c r="D45" s="38">
        <v>1998</v>
      </c>
      <c r="E45" s="39" t="s">
        <v>139</v>
      </c>
      <c r="F45" s="198">
        <v>101.9</v>
      </c>
      <c r="G45" s="198">
        <v>99</v>
      </c>
      <c r="H45" s="198">
        <v>99.9</v>
      </c>
      <c r="I45" s="198">
        <v>98.1</v>
      </c>
      <c r="J45" s="198">
        <v>101.3</v>
      </c>
      <c r="K45" s="198">
        <v>99.5</v>
      </c>
      <c r="L45" s="197">
        <v>599.70000000000005</v>
      </c>
      <c r="M45" s="231">
        <v>20</v>
      </c>
      <c r="N45" s="238" t="s">
        <v>21</v>
      </c>
    </row>
    <row r="46" spans="1:16">
      <c r="A46" s="38">
        <v>6</v>
      </c>
      <c r="B46" s="51" t="s">
        <v>333</v>
      </c>
      <c r="C46" s="51" t="s">
        <v>334</v>
      </c>
      <c r="D46" s="38">
        <v>1999</v>
      </c>
      <c r="E46" s="39" t="s">
        <v>154</v>
      </c>
      <c r="F46" s="198">
        <v>99.6</v>
      </c>
      <c r="G46" s="198">
        <v>99</v>
      </c>
      <c r="H46" s="198">
        <v>101.8</v>
      </c>
      <c r="I46" s="198">
        <v>104.1</v>
      </c>
      <c r="J46" s="198">
        <v>103.2</v>
      </c>
      <c r="K46" s="198">
        <v>90.6</v>
      </c>
      <c r="L46" s="197">
        <v>598.29999999999995</v>
      </c>
      <c r="M46" s="231">
        <v>27</v>
      </c>
      <c r="N46" s="238" t="s">
        <v>21</v>
      </c>
    </row>
    <row r="47" spans="1:16">
      <c r="A47" s="38">
        <v>7</v>
      </c>
      <c r="B47" s="51" t="s">
        <v>335</v>
      </c>
      <c r="C47" s="51" t="s">
        <v>336</v>
      </c>
      <c r="D47" s="38">
        <v>2003</v>
      </c>
      <c r="E47" s="39" t="s">
        <v>165</v>
      </c>
      <c r="F47" s="198">
        <v>101.6</v>
      </c>
      <c r="G47" s="198">
        <v>94.5</v>
      </c>
      <c r="H47" s="198">
        <v>100.2</v>
      </c>
      <c r="I47" s="198">
        <v>100.2</v>
      </c>
      <c r="J47" s="198">
        <v>99.8</v>
      </c>
      <c r="K47" s="198">
        <v>100.1</v>
      </c>
      <c r="L47" s="197">
        <v>596.4</v>
      </c>
      <c r="M47" s="231">
        <v>20</v>
      </c>
      <c r="N47" s="238" t="s">
        <v>21</v>
      </c>
    </row>
    <row r="48" spans="1:16">
      <c r="A48" s="38">
        <v>8</v>
      </c>
      <c r="B48" s="51" t="s">
        <v>337</v>
      </c>
      <c r="C48" s="51" t="s">
        <v>338</v>
      </c>
      <c r="D48" s="38">
        <v>1999</v>
      </c>
      <c r="E48" s="39" t="s">
        <v>154</v>
      </c>
      <c r="F48" s="198">
        <v>99.5</v>
      </c>
      <c r="G48" s="198">
        <v>99.9</v>
      </c>
      <c r="H48" s="198">
        <v>98.9</v>
      </c>
      <c r="I48" s="198">
        <v>96.9</v>
      </c>
      <c r="J48" s="198">
        <v>99.1</v>
      </c>
      <c r="K48" s="198">
        <v>101.8</v>
      </c>
      <c r="L48" s="197">
        <v>596.1</v>
      </c>
      <c r="M48" s="231">
        <v>14</v>
      </c>
      <c r="N48" s="238" t="s">
        <v>21</v>
      </c>
    </row>
    <row r="49" spans="1:23">
      <c r="A49" s="38">
        <v>9</v>
      </c>
      <c r="B49" s="51" t="s">
        <v>339</v>
      </c>
      <c r="C49" s="51" t="s">
        <v>340</v>
      </c>
      <c r="D49" s="38">
        <v>2000</v>
      </c>
      <c r="E49" s="39" t="s">
        <v>165</v>
      </c>
      <c r="F49" s="198">
        <v>96.9</v>
      </c>
      <c r="G49" s="198">
        <v>101.3</v>
      </c>
      <c r="H49" s="198">
        <v>100.6</v>
      </c>
      <c r="I49" s="198">
        <v>99.5</v>
      </c>
      <c r="J49" s="198">
        <v>97.4</v>
      </c>
      <c r="K49" s="198">
        <v>98.8</v>
      </c>
      <c r="L49" s="197">
        <v>594.5</v>
      </c>
      <c r="M49" s="231">
        <v>20</v>
      </c>
      <c r="N49" s="238" t="s">
        <v>21</v>
      </c>
    </row>
    <row r="50" spans="1:23">
      <c r="A50" s="38">
        <v>10</v>
      </c>
      <c r="B50" s="51" t="s">
        <v>341</v>
      </c>
      <c r="C50" s="51" t="s">
        <v>342</v>
      </c>
      <c r="D50" s="38">
        <v>2001</v>
      </c>
      <c r="E50" s="39" t="s">
        <v>140</v>
      </c>
      <c r="F50" s="198">
        <v>99</v>
      </c>
      <c r="G50" s="198">
        <v>100.6</v>
      </c>
      <c r="H50" s="198">
        <v>100.2</v>
      </c>
      <c r="I50" s="198">
        <v>98.8</v>
      </c>
      <c r="J50" s="198">
        <v>98.6</v>
      </c>
      <c r="K50" s="198">
        <v>95.6</v>
      </c>
      <c r="L50" s="197">
        <v>592.79999999999995</v>
      </c>
      <c r="M50" s="231">
        <v>17</v>
      </c>
      <c r="N50" s="238" t="s">
        <v>21</v>
      </c>
    </row>
    <row r="51" spans="1:23">
      <c r="A51" s="38">
        <v>11</v>
      </c>
      <c r="B51" s="51" t="s">
        <v>64</v>
      </c>
      <c r="C51" s="51" t="s">
        <v>343</v>
      </c>
      <c r="D51" s="38">
        <v>2001</v>
      </c>
      <c r="E51" s="39" t="s">
        <v>140</v>
      </c>
      <c r="F51" s="198">
        <v>98.3</v>
      </c>
      <c r="G51" s="198">
        <v>99.6</v>
      </c>
      <c r="H51" s="198">
        <v>100.2</v>
      </c>
      <c r="I51" s="198">
        <v>100.3</v>
      </c>
      <c r="J51" s="198">
        <v>96.2</v>
      </c>
      <c r="K51" s="198">
        <v>96.8</v>
      </c>
      <c r="L51" s="197">
        <v>591.4</v>
      </c>
      <c r="M51" s="231">
        <v>16</v>
      </c>
      <c r="N51" s="52" t="s">
        <v>27</v>
      </c>
    </row>
    <row r="52" spans="1:23">
      <c r="A52" s="38">
        <v>12</v>
      </c>
      <c r="B52" s="51" t="s">
        <v>344</v>
      </c>
      <c r="C52" s="51" t="s">
        <v>345</v>
      </c>
      <c r="D52" s="38">
        <v>2001</v>
      </c>
      <c r="E52" s="39" t="s">
        <v>140</v>
      </c>
      <c r="F52" s="198">
        <v>96.8</v>
      </c>
      <c r="G52" s="198">
        <v>97.4</v>
      </c>
      <c r="H52" s="198">
        <v>95.3</v>
      </c>
      <c r="I52" s="198">
        <v>98.4</v>
      </c>
      <c r="J52" s="198">
        <v>96.8</v>
      </c>
      <c r="K52" s="198">
        <v>102.2</v>
      </c>
      <c r="L52" s="197">
        <v>586.9</v>
      </c>
      <c r="M52" s="231">
        <v>14</v>
      </c>
      <c r="N52" s="52" t="s">
        <v>27</v>
      </c>
    </row>
    <row r="53" spans="1:23">
      <c r="A53" s="38">
        <v>13</v>
      </c>
      <c r="B53" s="51" t="s">
        <v>346</v>
      </c>
      <c r="C53" s="51" t="s">
        <v>347</v>
      </c>
      <c r="D53" s="38">
        <v>2000</v>
      </c>
      <c r="E53" s="39" t="s">
        <v>154</v>
      </c>
      <c r="F53" s="198">
        <v>101.2</v>
      </c>
      <c r="G53" s="198">
        <v>98</v>
      </c>
      <c r="H53" s="198">
        <v>91.3</v>
      </c>
      <c r="I53" s="198">
        <v>100.4</v>
      </c>
      <c r="J53" s="198">
        <v>98</v>
      </c>
      <c r="K53" s="198">
        <v>97.8</v>
      </c>
      <c r="L53" s="197">
        <v>586.70000000000005</v>
      </c>
      <c r="M53" s="231">
        <v>12</v>
      </c>
      <c r="N53" s="52" t="s">
        <v>27</v>
      </c>
    </row>
    <row r="54" spans="1:23">
      <c r="A54" s="38">
        <v>14</v>
      </c>
      <c r="B54" s="51" t="s">
        <v>348</v>
      </c>
      <c r="C54" s="51" t="s">
        <v>349</v>
      </c>
      <c r="D54" s="38">
        <v>2002</v>
      </c>
      <c r="E54" s="39" t="s">
        <v>139</v>
      </c>
      <c r="F54" s="198">
        <v>93.2</v>
      </c>
      <c r="G54" s="198">
        <v>101.1</v>
      </c>
      <c r="H54" s="198">
        <v>96.6</v>
      </c>
      <c r="I54" s="198">
        <v>100.8</v>
      </c>
      <c r="J54" s="198">
        <v>97.5</v>
      </c>
      <c r="K54" s="198">
        <v>95.8</v>
      </c>
      <c r="L54" s="197">
        <v>585</v>
      </c>
      <c r="M54" s="231">
        <v>15</v>
      </c>
      <c r="N54" s="52" t="s">
        <v>27</v>
      </c>
    </row>
    <row r="55" spans="1:23">
      <c r="A55" s="38">
        <v>15</v>
      </c>
      <c r="B55" s="51" t="s">
        <v>350</v>
      </c>
      <c r="C55" s="51" t="s">
        <v>351</v>
      </c>
      <c r="D55" s="38">
        <v>1999</v>
      </c>
      <c r="E55" s="39" t="s">
        <v>154</v>
      </c>
      <c r="F55" s="198">
        <v>97.4</v>
      </c>
      <c r="G55" s="198">
        <v>94.3</v>
      </c>
      <c r="H55" s="198">
        <v>100.5</v>
      </c>
      <c r="I55" s="198">
        <v>96.5</v>
      </c>
      <c r="J55" s="198">
        <v>97.8</v>
      </c>
      <c r="K55" s="198">
        <v>98</v>
      </c>
      <c r="L55" s="197">
        <v>584.5</v>
      </c>
      <c r="M55" s="231">
        <v>13</v>
      </c>
      <c r="N55" s="52" t="s">
        <v>27</v>
      </c>
    </row>
    <row r="56" spans="1:23">
      <c r="A56" s="38">
        <v>16</v>
      </c>
      <c r="B56" s="51" t="s">
        <v>352</v>
      </c>
      <c r="C56" s="51" t="s">
        <v>353</v>
      </c>
      <c r="D56" s="38">
        <v>2001</v>
      </c>
      <c r="E56" s="39" t="s">
        <v>154</v>
      </c>
      <c r="F56" s="198">
        <v>97.7</v>
      </c>
      <c r="G56" s="198">
        <v>99.5</v>
      </c>
      <c r="H56" s="198">
        <v>97.4</v>
      </c>
      <c r="I56" s="198">
        <v>95.3</v>
      </c>
      <c r="J56" s="198">
        <v>95.8</v>
      </c>
      <c r="K56" s="198">
        <v>97.1</v>
      </c>
      <c r="L56" s="197">
        <v>582.79999999999995</v>
      </c>
      <c r="M56" s="231">
        <v>13</v>
      </c>
      <c r="N56" s="52" t="s">
        <v>27</v>
      </c>
    </row>
    <row r="57" spans="1:23">
      <c r="A57" s="38">
        <v>17</v>
      </c>
      <c r="B57" s="51" t="s">
        <v>59</v>
      </c>
      <c r="C57" s="51" t="s">
        <v>354</v>
      </c>
      <c r="D57" s="38">
        <v>1999</v>
      </c>
      <c r="E57" s="39" t="s">
        <v>140</v>
      </c>
      <c r="F57" s="198">
        <v>93</v>
      </c>
      <c r="G57" s="198">
        <v>97</v>
      </c>
      <c r="H57" s="198">
        <v>97.5</v>
      </c>
      <c r="I57" s="198">
        <v>95.7</v>
      </c>
      <c r="J57" s="198">
        <v>99.3</v>
      </c>
      <c r="K57" s="198">
        <v>98.9</v>
      </c>
      <c r="L57" s="197">
        <v>581.4</v>
      </c>
      <c r="M57" s="231">
        <v>14</v>
      </c>
      <c r="N57" s="52" t="s">
        <v>27</v>
      </c>
    </row>
    <row r="58" spans="1:23">
      <c r="A58" s="38">
        <v>18</v>
      </c>
      <c r="B58" s="51" t="s">
        <v>355</v>
      </c>
      <c r="C58" s="51" t="s">
        <v>356</v>
      </c>
      <c r="D58" s="38">
        <v>2000</v>
      </c>
      <c r="E58" s="39" t="s">
        <v>145</v>
      </c>
      <c r="F58" s="198">
        <v>96.4</v>
      </c>
      <c r="G58" s="198">
        <v>94.4</v>
      </c>
      <c r="H58" s="198">
        <v>101.4</v>
      </c>
      <c r="I58" s="198">
        <v>93.3</v>
      </c>
      <c r="J58" s="198">
        <v>101.5</v>
      </c>
      <c r="K58" s="198">
        <v>92.8</v>
      </c>
      <c r="L58" s="197">
        <v>579.79999999999995</v>
      </c>
      <c r="M58" s="231">
        <v>13</v>
      </c>
      <c r="N58" s="52" t="s">
        <v>27</v>
      </c>
    </row>
    <row r="59" spans="1:23">
      <c r="A59" s="38">
        <v>19</v>
      </c>
      <c r="B59" s="51" t="s">
        <v>357</v>
      </c>
      <c r="C59" s="51" t="s">
        <v>358</v>
      </c>
      <c r="D59" s="38">
        <v>2003</v>
      </c>
      <c r="E59" s="39" t="s">
        <v>165</v>
      </c>
      <c r="F59" s="198">
        <v>96.8</v>
      </c>
      <c r="G59" s="198">
        <v>96.8</v>
      </c>
      <c r="H59" s="198">
        <v>99.2</v>
      </c>
      <c r="I59" s="198">
        <v>92.8</v>
      </c>
      <c r="J59" s="198">
        <v>95.8</v>
      </c>
      <c r="K59" s="198">
        <v>98</v>
      </c>
      <c r="L59" s="197">
        <v>579.4</v>
      </c>
      <c r="M59" s="231">
        <v>8</v>
      </c>
      <c r="N59" s="52" t="s">
        <v>27</v>
      </c>
    </row>
    <row r="60" spans="1:23">
      <c r="A60" s="38">
        <v>20</v>
      </c>
      <c r="B60" s="51" t="s">
        <v>359</v>
      </c>
      <c r="C60" s="51" t="s">
        <v>360</v>
      </c>
      <c r="D60" s="38">
        <v>2003</v>
      </c>
      <c r="E60" s="39" t="s">
        <v>136</v>
      </c>
      <c r="F60" s="198">
        <v>97.5</v>
      </c>
      <c r="G60" s="198">
        <v>94.4</v>
      </c>
      <c r="H60" s="198">
        <v>93.3</v>
      </c>
      <c r="I60" s="198">
        <v>98.1</v>
      </c>
      <c r="J60" s="198">
        <v>93.5</v>
      </c>
      <c r="K60" s="198">
        <v>97.7</v>
      </c>
      <c r="L60" s="197">
        <v>574.5</v>
      </c>
      <c r="M60" s="231">
        <v>10</v>
      </c>
      <c r="N60" s="52" t="s">
        <v>27</v>
      </c>
    </row>
    <row r="61" spans="1:23">
      <c r="A61" s="38">
        <v>21</v>
      </c>
      <c r="B61" s="51" t="s">
        <v>361</v>
      </c>
      <c r="C61" s="51" t="s">
        <v>362</v>
      </c>
      <c r="D61" s="38">
        <v>2003</v>
      </c>
      <c r="E61" s="39" t="s">
        <v>139</v>
      </c>
      <c r="F61" s="198">
        <v>82.7</v>
      </c>
      <c r="G61" s="198">
        <v>94</v>
      </c>
      <c r="H61" s="198">
        <v>99.7</v>
      </c>
      <c r="I61" s="198">
        <v>98.6</v>
      </c>
      <c r="J61" s="198">
        <v>98.1</v>
      </c>
      <c r="K61" s="198">
        <v>91</v>
      </c>
      <c r="L61" s="197">
        <v>564.1</v>
      </c>
      <c r="M61" s="231">
        <v>11</v>
      </c>
      <c r="N61" s="52"/>
    </row>
    <row r="62" spans="1:23">
      <c r="A62" s="38">
        <v>22</v>
      </c>
      <c r="B62" s="51" t="s">
        <v>363</v>
      </c>
      <c r="C62" s="51" t="s">
        <v>364</v>
      </c>
      <c r="D62" s="38">
        <v>1999</v>
      </c>
      <c r="E62" s="39" t="s">
        <v>136</v>
      </c>
      <c r="F62" s="198">
        <v>79.7</v>
      </c>
      <c r="G62" s="198">
        <v>84.8</v>
      </c>
      <c r="H62" s="198">
        <v>91.3</v>
      </c>
      <c r="I62" s="198">
        <v>84.8</v>
      </c>
      <c r="J62" s="198">
        <v>87.6</v>
      </c>
      <c r="K62" s="198">
        <v>92.4</v>
      </c>
      <c r="L62" s="197">
        <v>520.6</v>
      </c>
      <c r="M62" s="231">
        <v>3</v>
      </c>
    </row>
    <row r="64" spans="1:23" s="3" customFormat="1" ht="24" customHeight="1">
      <c r="A64" s="388" t="s">
        <v>212</v>
      </c>
      <c r="B64" s="388"/>
      <c r="C64" s="388"/>
      <c r="D64" s="388"/>
      <c r="E64" s="388"/>
      <c r="F64" s="388"/>
      <c r="G64" s="388"/>
      <c r="H64" s="388"/>
      <c r="I64" s="388"/>
      <c r="J64" s="388"/>
      <c r="K64" s="388"/>
      <c r="L64" s="388"/>
      <c r="M64" s="388"/>
      <c r="N64" s="388"/>
      <c r="O64" s="2"/>
      <c r="P64" s="2"/>
      <c r="Q64" s="2"/>
      <c r="R64" s="2"/>
      <c r="U64" s="4"/>
      <c r="V64" s="5"/>
      <c r="W64" s="2"/>
    </row>
    <row r="65" spans="1:23" s="3" customFormat="1" ht="21">
      <c r="A65" s="334"/>
      <c r="B65" s="334"/>
      <c r="C65" s="334"/>
      <c r="D65" s="334"/>
      <c r="E65" s="334"/>
      <c r="F65" s="334"/>
      <c r="G65" s="334"/>
      <c r="H65" s="334"/>
      <c r="I65" s="334"/>
      <c r="J65" s="334"/>
      <c r="K65" s="334"/>
      <c r="L65" s="334"/>
      <c r="M65" s="334"/>
      <c r="N65" s="334"/>
      <c r="O65" s="2"/>
      <c r="P65" s="2"/>
      <c r="Q65" s="2"/>
      <c r="R65" s="2"/>
      <c r="U65" s="4"/>
      <c r="V65" s="5"/>
      <c r="W65" s="2"/>
    </row>
    <row r="66" spans="1:23" s="9" customFormat="1" ht="15.6">
      <c r="A66" s="386" t="s">
        <v>11</v>
      </c>
      <c r="B66" s="386"/>
      <c r="C66" s="386"/>
      <c r="D66" s="7"/>
      <c r="E66" s="8"/>
      <c r="F66" s="7"/>
      <c r="G66" s="7"/>
      <c r="H66" s="7"/>
      <c r="I66" s="7"/>
      <c r="K66"/>
      <c r="L66" s="70" t="s">
        <v>218</v>
      </c>
      <c r="M66" s="36"/>
      <c r="N66" s="36"/>
      <c r="R66" s="7"/>
      <c r="W66" s="7"/>
    </row>
    <row r="67" spans="1:23">
      <c r="A67" s="38"/>
      <c r="B67" s="39"/>
      <c r="C67" s="39"/>
      <c r="G67" s="38"/>
      <c r="H67" s="38"/>
      <c r="I67" s="38"/>
      <c r="J67" s="38"/>
      <c r="K67" s="38"/>
      <c r="L67" s="42"/>
      <c r="M67" s="38"/>
      <c r="N67" s="38"/>
    </row>
    <row r="68" spans="1:23" ht="15.6">
      <c r="A68" s="166" t="s">
        <v>47</v>
      </c>
      <c r="B68" s="166"/>
      <c r="C68" s="166"/>
      <c r="D68" s="166"/>
      <c r="E68" s="340" t="s">
        <v>185</v>
      </c>
      <c r="F68" s="290"/>
      <c r="G68" s="7"/>
      <c r="H68" s="13"/>
      <c r="I68" s="7"/>
      <c r="J68" s="14"/>
      <c r="K68" s="7"/>
      <c r="L68" s="7"/>
      <c r="M68" s="15"/>
      <c r="N68" s="15"/>
    </row>
    <row r="69" spans="1:23" ht="15.6">
      <c r="A69" s="166"/>
      <c r="B69" s="166"/>
      <c r="C69" s="166"/>
      <c r="D69" s="166"/>
      <c r="E69" s="166"/>
      <c r="F69" s="38"/>
      <c r="G69" s="38"/>
      <c r="H69" s="38"/>
      <c r="I69" s="38"/>
      <c r="J69" s="38"/>
      <c r="K69" s="38"/>
      <c r="L69" s="42"/>
      <c r="M69" s="38"/>
      <c r="N69" s="38"/>
    </row>
    <row r="70" spans="1:23">
      <c r="A70" s="333" t="s">
        <v>23</v>
      </c>
      <c r="B70" s="384" t="s">
        <v>24</v>
      </c>
      <c r="C70" s="384"/>
      <c r="D70" s="335" t="s">
        <v>14</v>
      </c>
      <c r="E70" s="155" t="s">
        <v>69</v>
      </c>
      <c r="F70" s="396" t="s">
        <v>25</v>
      </c>
      <c r="G70" s="396"/>
      <c r="H70" s="396"/>
      <c r="I70" s="396"/>
      <c r="J70" s="396"/>
      <c r="K70" s="396"/>
      <c r="L70" s="335" t="s">
        <v>26</v>
      </c>
      <c r="M70" s="335" t="s">
        <v>54</v>
      </c>
      <c r="N70" s="209"/>
      <c r="O70" s="49"/>
      <c r="P70" s="49"/>
    </row>
    <row r="71" spans="1:23">
      <c r="A71" s="122">
        <v>1</v>
      </c>
      <c r="B71" s="131" t="s">
        <v>365</v>
      </c>
      <c r="C71" s="131" t="s">
        <v>223</v>
      </c>
      <c r="D71" s="38">
        <v>1991</v>
      </c>
      <c r="E71" s="39" t="s">
        <v>224</v>
      </c>
      <c r="F71" s="52">
        <v>100</v>
      </c>
      <c r="G71" s="52">
        <v>99</v>
      </c>
      <c r="H71" s="52">
        <v>100</v>
      </c>
      <c r="I71" s="52">
        <v>95</v>
      </c>
      <c r="J71" s="52">
        <v>97</v>
      </c>
      <c r="K71" s="52">
        <v>99</v>
      </c>
      <c r="L71" s="196">
        <v>590</v>
      </c>
      <c r="M71" s="231">
        <v>37</v>
      </c>
      <c r="N71" s="209"/>
      <c r="O71" s="49"/>
      <c r="P71" s="49"/>
    </row>
    <row r="72" spans="1:23" s="53" customFormat="1">
      <c r="A72" s="38">
        <v>2</v>
      </c>
      <c r="B72" s="131" t="s">
        <v>59</v>
      </c>
      <c r="C72" s="131" t="s">
        <v>366</v>
      </c>
      <c r="D72" s="38">
        <v>1992</v>
      </c>
      <c r="E72" s="39" t="s">
        <v>140</v>
      </c>
      <c r="F72" s="52">
        <v>97</v>
      </c>
      <c r="G72" s="52">
        <v>99</v>
      </c>
      <c r="H72" s="52">
        <v>97</v>
      </c>
      <c r="I72" s="52">
        <v>98</v>
      </c>
      <c r="J72" s="52">
        <v>99</v>
      </c>
      <c r="K72" s="52">
        <v>100</v>
      </c>
      <c r="L72" s="196">
        <v>590</v>
      </c>
      <c r="M72" s="231">
        <v>34</v>
      </c>
      <c r="N72" s="238"/>
    </row>
    <row r="73" spans="1:23" s="53" customFormat="1">
      <c r="A73" s="122">
        <v>3</v>
      </c>
      <c r="B73" s="131" t="s">
        <v>339</v>
      </c>
      <c r="C73" s="131" t="s">
        <v>370</v>
      </c>
      <c r="D73" s="38">
        <v>1987</v>
      </c>
      <c r="E73" s="39" t="s">
        <v>163</v>
      </c>
      <c r="F73" s="52">
        <v>98</v>
      </c>
      <c r="G73" s="52">
        <v>99</v>
      </c>
      <c r="H73" s="52">
        <v>98</v>
      </c>
      <c r="I73" s="52">
        <v>95</v>
      </c>
      <c r="J73" s="52">
        <v>98</v>
      </c>
      <c r="K73" s="52">
        <v>98</v>
      </c>
      <c r="L73" s="196">
        <v>586</v>
      </c>
      <c r="M73" s="231">
        <v>24</v>
      </c>
      <c r="N73" s="238"/>
    </row>
    <row r="74" spans="1:23" s="53" customFormat="1">
      <c r="A74" s="38">
        <v>4</v>
      </c>
      <c r="B74" s="131" t="s">
        <v>62</v>
      </c>
      <c r="C74" s="131" t="s">
        <v>367</v>
      </c>
      <c r="D74" s="38">
        <v>1982</v>
      </c>
      <c r="E74" s="39" t="s">
        <v>140</v>
      </c>
      <c r="F74" s="52">
        <v>98</v>
      </c>
      <c r="G74" s="52">
        <v>100</v>
      </c>
      <c r="H74" s="52">
        <v>95</v>
      </c>
      <c r="I74" s="52">
        <v>98</v>
      </c>
      <c r="J74" s="52">
        <v>94</v>
      </c>
      <c r="K74" s="52">
        <v>99</v>
      </c>
      <c r="L74" s="196">
        <v>584</v>
      </c>
      <c r="M74" s="231">
        <v>29</v>
      </c>
      <c r="N74" s="238"/>
    </row>
    <row r="75" spans="1:23" s="53" customFormat="1">
      <c r="A75" s="122">
        <v>5</v>
      </c>
      <c r="B75" s="131" t="s">
        <v>368</v>
      </c>
      <c r="C75" s="131" t="s">
        <v>369</v>
      </c>
      <c r="D75" s="38">
        <v>1990</v>
      </c>
      <c r="E75" s="39" t="s">
        <v>136</v>
      </c>
      <c r="F75" s="52">
        <v>98</v>
      </c>
      <c r="G75" s="52">
        <v>98</v>
      </c>
      <c r="H75" s="52">
        <v>98</v>
      </c>
      <c r="I75" s="52">
        <v>97</v>
      </c>
      <c r="J75" s="52">
        <v>95</v>
      </c>
      <c r="K75" s="52">
        <v>98</v>
      </c>
      <c r="L75" s="196">
        <v>584</v>
      </c>
      <c r="M75" s="231">
        <v>28</v>
      </c>
      <c r="N75" s="238"/>
    </row>
    <row r="76" spans="1:23" s="53" customFormat="1">
      <c r="A76" s="38">
        <v>6</v>
      </c>
      <c r="B76" s="51" t="s">
        <v>373</v>
      </c>
      <c r="C76" s="51" t="s">
        <v>182</v>
      </c>
      <c r="D76" s="38">
        <v>1956</v>
      </c>
      <c r="E76" s="39" t="s">
        <v>139</v>
      </c>
      <c r="F76" s="52">
        <v>96</v>
      </c>
      <c r="G76" s="52">
        <v>95</v>
      </c>
      <c r="H76" s="52">
        <v>100</v>
      </c>
      <c r="I76" s="52">
        <v>95</v>
      </c>
      <c r="J76" s="52">
        <v>99</v>
      </c>
      <c r="K76" s="52">
        <v>98</v>
      </c>
      <c r="L76" s="196">
        <v>583</v>
      </c>
      <c r="M76" s="231">
        <v>31</v>
      </c>
      <c r="N76" s="238"/>
    </row>
    <row r="77" spans="1:23">
      <c r="A77" s="122">
        <v>7</v>
      </c>
      <c r="B77" s="51" t="s">
        <v>55</v>
      </c>
      <c r="C77" s="51" t="s">
        <v>374</v>
      </c>
      <c r="D77" s="38">
        <v>1957</v>
      </c>
      <c r="E77" s="39" t="s">
        <v>145</v>
      </c>
      <c r="F77" s="52">
        <v>96</v>
      </c>
      <c r="G77" s="52">
        <v>98</v>
      </c>
      <c r="H77" s="52">
        <v>96</v>
      </c>
      <c r="I77" s="52">
        <v>96</v>
      </c>
      <c r="J77" s="52">
        <v>100</v>
      </c>
      <c r="K77" s="52">
        <v>97</v>
      </c>
      <c r="L77" s="196">
        <v>583</v>
      </c>
      <c r="M77" s="231">
        <v>27</v>
      </c>
      <c r="N77" s="238"/>
    </row>
    <row r="78" spans="1:23">
      <c r="A78" s="38">
        <v>8</v>
      </c>
      <c r="B78" s="51" t="s">
        <v>371</v>
      </c>
      <c r="C78" s="51" t="s">
        <v>372</v>
      </c>
      <c r="D78" s="38">
        <v>1997</v>
      </c>
      <c r="E78" s="39" t="s">
        <v>136</v>
      </c>
      <c r="F78" s="52">
        <v>94</v>
      </c>
      <c r="G78" s="52">
        <v>98</v>
      </c>
      <c r="H78" s="52">
        <v>95</v>
      </c>
      <c r="I78" s="52">
        <v>96</v>
      </c>
      <c r="J78" s="52">
        <v>100</v>
      </c>
      <c r="K78" s="52">
        <v>99</v>
      </c>
      <c r="L78" s="196">
        <v>582</v>
      </c>
      <c r="M78" s="231">
        <v>32</v>
      </c>
      <c r="N78" s="238"/>
    </row>
    <row r="79" spans="1:23">
      <c r="A79" s="122">
        <v>9</v>
      </c>
      <c r="B79" s="51" t="s">
        <v>377</v>
      </c>
      <c r="C79" s="51" t="s">
        <v>378</v>
      </c>
      <c r="D79" s="38">
        <v>1996</v>
      </c>
      <c r="E79" s="39" t="s">
        <v>145</v>
      </c>
      <c r="F79" s="52">
        <v>97</v>
      </c>
      <c r="G79" s="52">
        <v>94</v>
      </c>
      <c r="H79" s="52">
        <v>96</v>
      </c>
      <c r="I79" s="52">
        <v>99</v>
      </c>
      <c r="J79" s="52">
        <v>98</v>
      </c>
      <c r="K79" s="52">
        <v>97</v>
      </c>
      <c r="L79" s="196">
        <v>581</v>
      </c>
      <c r="M79" s="231">
        <v>23</v>
      </c>
      <c r="N79" s="238"/>
    </row>
    <row r="80" spans="1:23">
      <c r="A80" s="38">
        <v>10</v>
      </c>
      <c r="B80" s="51" t="s">
        <v>375</v>
      </c>
      <c r="C80" s="51" t="s">
        <v>376</v>
      </c>
      <c r="D80" s="38">
        <v>1987</v>
      </c>
      <c r="E80" s="39" t="s">
        <v>140</v>
      </c>
      <c r="F80" s="52">
        <v>97</v>
      </c>
      <c r="G80" s="52">
        <v>99</v>
      </c>
      <c r="H80" s="52">
        <v>96</v>
      </c>
      <c r="I80" s="52">
        <v>97</v>
      </c>
      <c r="J80" s="52">
        <v>95</v>
      </c>
      <c r="K80" s="52">
        <v>96</v>
      </c>
      <c r="L80" s="196">
        <v>580</v>
      </c>
      <c r="M80" s="231">
        <v>30</v>
      </c>
      <c r="N80" s="238"/>
    </row>
    <row r="81" spans="1:14">
      <c r="A81" s="122">
        <v>11</v>
      </c>
      <c r="B81" s="51" t="s">
        <v>379</v>
      </c>
      <c r="C81" s="51" t="s">
        <v>380</v>
      </c>
      <c r="D81" s="38">
        <v>1995</v>
      </c>
      <c r="E81" s="39" t="s">
        <v>145</v>
      </c>
      <c r="F81" s="52">
        <v>100</v>
      </c>
      <c r="G81" s="52">
        <v>95</v>
      </c>
      <c r="H81" s="52">
        <v>97</v>
      </c>
      <c r="I81" s="52">
        <v>97</v>
      </c>
      <c r="J81" s="52">
        <v>97</v>
      </c>
      <c r="K81" s="52">
        <v>94</v>
      </c>
      <c r="L81" s="196">
        <v>580</v>
      </c>
      <c r="M81" s="231">
        <v>22</v>
      </c>
      <c r="N81" s="238"/>
    </row>
    <row r="82" spans="1:14">
      <c r="A82" s="38">
        <v>12</v>
      </c>
      <c r="B82" s="51" t="s">
        <v>56</v>
      </c>
      <c r="C82" s="51" t="s">
        <v>384</v>
      </c>
      <c r="D82" s="38">
        <v>1991</v>
      </c>
      <c r="E82" s="39" t="s">
        <v>136</v>
      </c>
      <c r="F82" s="52">
        <v>99</v>
      </c>
      <c r="G82" s="52">
        <v>97</v>
      </c>
      <c r="H82" s="52">
        <v>98</v>
      </c>
      <c r="I82" s="52">
        <v>95</v>
      </c>
      <c r="J82" s="52">
        <v>94</v>
      </c>
      <c r="K82" s="347">
        <v>96</v>
      </c>
      <c r="L82" s="196">
        <v>579</v>
      </c>
      <c r="M82" s="231">
        <v>21</v>
      </c>
      <c r="N82" s="238"/>
    </row>
    <row r="83" spans="1:14" s="53" customFormat="1">
      <c r="A83" s="122">
        <v>13</v>
      </c>
      <c r="B83" s="51" t="s">
        <v>385</v>
      </c>
      <c r="C83" s="51" t="s">
        <v>386</v>
      </c>
      <c r="D83" s="38">
        <v>1984</v>
      </c>
      <c r="E83" s="39" t="s">
        <v>139</v>
      </c>
      <c r="F83" s="52">
        <v>98</v>
      </c>
      <c r="G83" s="52">
        <v>96</v>
      </c>
      <c r="H83" s="52">
        <v>97</v>
      </c>
      <c r="I83" s="52">
        <v>97</v>
      </c>
      <c r="J83" s="52">
        <v>96</v>
      </c>
      <c r="K83" s="52">
        <v>95</v>
      </c>
      <c r="L83" s="196">
        <v>579</v>
      </c>
      <c r="M83" s="231">
        <v>20</v>
      </c>
      <c r="N83" s="238"/>
    </row>
    <row r="84" spans="1:14">
      <c r="A84" s="38">
        <v>14</v>
      </c>
      <c r="B84" s="51" t="s">
        <v>381</v>
      </c>
      <c r="C84" s="51" t="s">
        <v>382</v>
      </c>
      <c r="D84" s="38">
        <v>1997</v>
      </c>
      <c r="E84" s="39" t="s">
        <v>383</v>
      </c>
      <c r="F84" s="52">
        <v>97</v>
      </c>
      <c r="G84" s="52">
        <v>93</v>
      </c>
      <c r="H84" s="52">
        <v>98</v>
      </c>
      <c r="I84" s="52">
        <v>100</v>
      </c>
      <c r="J84" s="52">
        <v>95</v>
      </c>
      <c r="K84" s="52">
        <v>95</v>
      </c>
      <c r="L84" s="196">
        <v>578</v>
      </c>
      <c r="M84" s="231">
        <v>24</v>
      </c>
      <c r="N84" s="238"/>
    </row>
    <row r="85" spans="1:14">
      <c r="A85" s="122">
        <v>15</v>
      </c>
      <c r="B85" s="51" t="s">
        <v>395</v>
      </c>
      <c r="C85" s="51" t="s">
        <v>396</v>
      </c>
      <c r="D85" s="38">
        <v>1966</v>
      </c>
      <c r="E85" s="39" t="s">
        <v>139</v>
      </c>
      <c r="F85" s="52">
        <v>96</v>
      </c>
      <c r="G85" s="347">
        <v>96</v>
      </c>
      <c r="H85" s="52">
        <v>96</v>
      </c>
      <c r="I85" s="52">
        <v>96</v>
      </c>
      <c r="J85" s="52">
        <v>96</v>
      </c>
      <c r="K85" s="52">
        <v>95</v>
      </c>
      <c r="L85" s="196">
        <v>575</v>
      </c>
      <c r="M85" s="231">
        <v>16</v>
      </c>
      <c r="N85" s="238"/>
    </row>
    <row r="86" spans="1:14">
      <c r="A86" s="38">
        <v>16</v>
      </c>
      <c r="B86" s="51" t="s">
        <v>393</v>
      </c>
      <c r="C86" s="51" t="s">
        <v>394</v>
      </c>
      <c r="D86" s="38">
        <v>1974</v>
      </c>
      <c r="E86" s="39" t="s">
        <v>139</v>
      </c>
      <c r="F86" s="52">
        <v>95</v>
      </c>
      <c r="G86" s="52">
        <v>96</v>
      </c>
      <c r="H86" s="52">
        <v>97</v>
      </c>
      <c r="I86" s="52">
        <v>94</v>
      </c>
      <c r="J86" s="52">
        <v>95</v>
      </c>
      <c r="K86" s="52">
        <v>97</v>
      </c>
      <c r="L86" s="196">
        <v>574</v>
      </c>
      <c r="M86" s="231">
        <v>20</v>
      </c>
      <c r="N86" s="238"/>
    </row>
    <row r="87" spans="1:14">
      <c r="A87" s="122">
        <v>17</v>
      </c>
      <c r="B87" s="51" t="s">
        <v>391</v>
      </c>
      <c r="C87" s="51" t="s">
        <v>392</v>
      </c>
      <c r="D87" s="38">
        <v>1976</v>
      </c>
      <c r="E87" s="39" t="s">
        <v>145</v>
      </c>
      <c r="F87" s="52">
        <v>97</v>
      </c>
      <c r="G87" s="52">
        <v>95</v>
      </c>
      <c r="H87" s="52">
        <v>97</v>
      </c>
      <c r="I87" s="52">
        <v>99</v>
      </c>
      <c r="J87" s="52">
        <v>95</v>
      </c>
      <c r="K87" s="52">
        <v>91</v>
      </c>
      <c r="L87" s="196">
        <v>574</v>
      </c>
      <c r="M87" s="231">
        <v>19</v>
      </c>
      <c r="N87" s="238"/>
    </row>
    <row r="88" spans="1:14">
      <c r="A88" s="38">
        <v>18</v>
      </c>
      <c r="B88" s="51" t="s">
        <v>389</v>
      </c>
      <c r="C88" s="51" t="s">
        <v>390</v>
      </c>
      <c r="D88" s="38">
        <v>1996</v>
      </c>
      <c r="E88" s="39" t="s">
        <v>139</v>
      </c>
      <c r="F88" s="52">
        <v>96</v>
      </c>
      <c r="G88" s="52">
        <v>91</v>
      </c>
      <c r="H88" s="52">
        <v>96</v>
      </c>
      <c r="I88" s="52">
        <v>96</v>
      </c>
      <c r="J88" s="52">
        <v>95</v>
      </c>
      <c r="K88" s="52">
        <v>99</v>
      </c>
      <c r="L88" s="196">
        <v>573</v>
      </c>
      <c r="M88" s="231">
        <v>23</v>
      </c>
      <c r="N88" s="238"/>
    </row>
    <row r="89" spans="1:14">
      <c r="A89" s="122">
        <v>19</v>
      </c>
      <c r="B89" s="51" t="s">
        <v>58</v>
      </c>
      <c r="C89" s="51" t="s">
        <v>65</v>
      </c>
      <c r="D89" s="38">
        <v>1949</v>
      </c>
      <c r="E89" s="39" t="s">
        <v>139</v>
      </c>
      <c r="F89" s="52">
        <v>98</v>
      </c>
      <c r="G89" s="52">
        <v>95</v>
      </c>
      <c r="H89" s="52">
        <v>95</v>
      </c>
      <c r="I89" s="52">
        <v>94</v>
      </c>
      <c r="J89" s="52">
        <v>93</v>
      </c>
      <c r="K89" s="52">
        <v>98</v>
      </c>
      <c r="L89" s="196">
        <v>573</v>
      </c>
      <c r="M89" s="231">
        <v>20</v>
      </c>
      <c r="N89" s="238"/>
    </row>
    <row r="90" spans="1:14">
      <c r="A90" s="38">
        <v>20</v>
      </c>
      <c r="B90" s="51" t="s">
        <v>348</v>
      </c>
      <c r="C90" s="51" t="s">
        <v>387</v>
      </c>
      <c r="D90" s="38">
        <v>1951</v>
      </c>
      <c r="E90" s="39" t="s">
        <v>388</v>
      </c>
      <c r="F90" s="52">
        <v>95</v>
      </c>
      <c r="G90" s="52">
        <v>95</v>
      </c>
      <c r="H90" s="52">
        <v>97</v>
      </c>
      <c r="I90" s="52">
        <v>94</v>
      </c>
      <c r="J90" s="52">
        <v>96</v>
      </c>
      <c r="K90" s="52">
        <v>93</v>
      </c>
      <c r="L90" s="196">
        <v>570</v>
      </c>
      <c r="M90" s="231">
        <v>19</v>
      </c>
      <c r="N90" s="238"/>
    </row>
    <row r="91" spans="1:14">
      <c r="A91" s="122">
        <v>21</v>
      </c>
      <c r="B91" s="51" t="s">
        <v>397</v>
      </c>
      <c r="C91" s="51" t="s">
        <v>398</v>
      </c>
      <c r="D91" s="38">
        <v>1993</v>
      </c>
      <c r="E91" s="39" t="s">
        <v>145</v>
      </c>
      <c r="F91" s="52">
        <v>95</v>
      </c>
      <c r="G91" s="52">
        <v>94</v>
      </c>
      <c r="H91" s="52">
        <v>94</v>
      </c>
      <c r="I91" s="52">
        <v>97</v>
      </c>
      <c r="J91" s="52">
        <v>95</v>
      </c>
      <c r="K91" s="52">
        <v>93</v>
      </c>
      <c r="L91" s="196">
        <v>568</v>
      </c>
      <c r="M91" s="231">
        <v>18</v>
      </c>
      <c r="N91" s="238"/>
    </row>
    <row r="92" spans="1:14">
      <c r="A92" s="38">
        <v>22</v>
      </c>
      <c r="B92" s="51" t="s">
        <v>399</v>
      </c>
      <c r="C92" s="51" t="s">
        <v>400</v>
      </c>
      <c r="D92" s="38">
        <v>1968</v>
      </c>
      <c r="E92" s="39" t="s">
        <v>139</v>
      </c>
      <c r="F92" s="52">
        <v>94</v>
      </c>
      <c r="G92" s="52">
        <v>94</v>
      </c>
      <c r="H92" s="52">
        <v>96</v>
      </c>
      <c r="I92" s="52">
        <v>92</v>
      </c>
      <c r="J92" s="52">
        <v>94</v>
      </c>
      <c r="K92" s="52">
        <v>97</v>
      </c>
      <c r="L92" s="196">
        <v>567</v>
      </c>
      <c r="M92" s="231">
        <v>24</v>
      </c>
      <c r="N92" s="238"/>
    </row>
    <row r="93" spans="1:14">
      <c r="A93" s="122">
        <v>23</v>
      </c>
      <c r="B93" s="51" t="s">
        <v>402</v>
      </c>
      <c r="C93" s="51" t="s">
        <v>68</v>
      </c>
      <c r="D93" s="38">
        <v>1965</v>
      </c>
      <c r="E93" s="39" t="s">
        <v>165</v>
      </c>
      <c r="F93" s="52">
        <v>94</v>
      </c>
      <c r="G93" s="52">
        <v>94</v>
      </c>
      <c r="H93" s="52">
        <v>94</v>
      </c>
      <c r="I93" s="52">
        <v>96</v>
      </c>
      <c r="J93" s="52">
        <v>94</v>
      </c>
      <c r="K93" s="52">
        <v>91</v>
      </c>
      <c r="L93" s="196">
        <v>563</v>
      </c>
      <c r="M93" s="231">
        <v>24</v>
      </c>
      <c r="N93" s="238"/>
    </row>
    <row r="94" spans="1:14">
      <c r="A94" s="38">
        <v>24</v>
      </c>
      <c r="B94" s="51" t="s">
        <v>365</v>
      </c>
      <c r="C94" s="51" t="s">
        <v>401</v>
      </c>
      <c r="D94" s="38">
        <v>1970</v>
      </c>
      <c r="E94" s="39" t="s">
        <v>383</v>
      </c>
      <c r="F94" s="52">
        <v>91</v>
      </c>
      <c r="G94" s="52">
        <v>93</v>
      </c>
      <c r="H94" s="52">
        <v>95</v>
      </c>
      <c r="I94" s="52">
        <v>93</v>
      </c>
      <c r="J94" s="52">
        <v>93</v>
      </c>
      <c r="K94" s="52">
        <v>97</v>
      </c>
      <c r="L94" s="196">
        <v>562</v>
      </c>
      <c r="M94" s="231">
        <v>20</v>
      </c>
      <c r="N94" s="238"/>
    </row>
    <row r="95" spans="1:14">
      <c r="A95" s="122">
        <v>25</v>
      </c>
      <c r="B95" s="51" t="s">
        <v>403</v>
      </c>
      <c r="C95" s="51" t="s">
        <v>404</v>
      </c>
      <c r="D95" s="38">
        <v>1939</v>
      </c>
      <c r="E95" s="39" t="s">
        <v>139</v>
      </c>
      <c r="F95" s="52">
        <v>91</v>
      </c>
      <c r="G95" s="52">
        <v>90</v>
      </c>
      <c r="H95" s="52">
        <v>93</v>
      </c>
      <c r="I95" s="52">
        <v>96</v>
      </c>
      <c r="J95" s="52">
        <v>95</v>
      </c>
      <c r="K95" s="52">
        <v>95</v>
      </c>
      <c r="L95" s="196">
        <v>560</v>
      </c>
      <c r="M95" s="231">
        <v>21</v>
      </c>
      <c r="N95" s="238"/>
    </row>
    <row r="96" spans="1:14">
      <c r="A96" s="38">
        <v>26</v>
      </c>
      <c r="B96" s="51" t="s">
        <v>329</v>
      </c>
      <c r="C96" s="51" t="s">
        <v>405</v>
      </c>
      <c r="D96" s="38">
        <v>1987</v>
      </c>
      <c r="E96" s="39" t="s">
        <v>136</v>
      </c>
      <c r="F96" s="52">
        <v>95</v>
      </c>
      <c r="G96" s="52">
        <v>90</v>
      </c>
      <c r="H96" s="52">
        <v>96</v>
      </c>
      <c r="I96" s="52">
        <v>94</v>
      </c>
      <c r="J96" s="52">
        <v>92</v>
      </c>
      <c r="K96" s="52">
        <v>93</v>
      </c>
      <c r="L96" s="196">
        <v>560</v>
      </c>
      <c r="M96" s="231">
        <v>18</v>
      </c>
      <c r="N96" s="238"/>
    </row>
    <row r="97" spans="1:16">
      <c r="A97" s="122">
        <v>27</v>
      </c>
      <c r="B97" s="51" t="s">
        <v>406</v>
      </c>
      <c r="C97" s="51" t="s">
        <v>407</v>
      </c>
      <c r="D97" s="38">
        <v>1966</v>
      </c>
      <c r="E97" s="39" t="s">
        <v>145</v>
      </c>
      <c r="F97" s="52">
        <v>96</v>
      </c>
      <c r="G97" s="52">
        <v>78</v>
      </c>
      <c r="H97" s="52">
        <v>98</v>
      </c>
      <c r="I97" s="52">
        <v>96</v>
      </c>
      <c r="J97" s="52">
        <v>92</v>
      </c>
      <c r="K97" s="52">
        <v>95</v>
      </c>
      <c r="L97" s="196">
        <v>555</v>
      </c>
      <c r="M97" s="231">
        <v>22</v>
      </c>
      <c r="N97" s="238"/>
    </row>
    <row r="98" spans="1:16">
      <c r="A98" s="38"/>
      <c r="D98" s="41"/>
      <c r="F98" s="38"/>
      <c r="G98" s="38"/>
      <c r="H98" s="38"/>
      <c r="I98" s="38"/>
      <c r="J98" s="38"/>
      <c r="K98" s="38"/>
      <c r="L98" s="42"/>
      <c r="M98" s="38"/>
      <c r="N98" s="38"/>
    </row>
    <row r="99" spans="1:16" ht="15.6">
      <c r="A99" s="166" t="s">
        <v>48</v>
      </c>
      <c r="B99" s="166"/>
      <c r="C99" s="166"/>
      <c r="D99" s="166"/>
      <c r="E99" s="346" t="s">
        <v>185</v>
      </c>
      <c r="F99" s="290"/>
      <c r="G99" s="7"/>
      <c r="H99" s="13"/>
      <c r="I99" s="7"/>
      <c r="J99" s="14"/>
      <c r="K99" s="7"/>
      <c r="L99" s="7"/>
      <c r="M99" s="15"/>
      <c r="N99" s="15"/>
    </row>
    <row r="100" spans="1:16">
      <c r="A100" s="38"/>
      <c r="B100" s="195"/>
      <c r="C100" s="195"/>
      <c r="D100" s="42"/>
      <c r="E100" s="39"/>
      <c r="F100" s="38"/>
      <c r="G100" s="38"/>
      <c r="H100" s="38"/>
      <c r="I100" s="38"/>
      <c r="J100" s="38"/>
      <c r="K100" s="38"/>
      <c r="L100" s="42"/>
      <c r="M100" s="38"/>
      <c r="N100" s="38"/>
    </row>
    <row r="101" spans="1:16">
      <c r="A101" s="333" t="s">
        <v>23</v>
      </c>
      <c r="B101" s="384" t="s">
        <v>24</v>
      </c>
      <c r="C101" s="384"/>
      <c r="D101" s="335" t="s">
        <v>14</v>
      </c>
      <c r="E101" s="155" t="s">
        <v>69</v>
      </c>
      <c r="F101" s="396" t="s">
        <v>25</v>
      </c>
      <c r="G101" s="396"/>
      <c r="H101" s="396"/>
      <c r="I101" s="396"/>
      <c r="J101" s="396"/>
      <c r="K101" s="396"/>
      <c r="L101" s="335" t="s">
        <v>26</v>
      </c>
      <c r="M101" s="335" t="s">
        <v>54</v>
      </c>
      <c r="N101" s="15"/>
      <c r="O101" s="49"/>
      <c r="P101" s="49"/>
    </row>
    <row r="102" spans="1:16">
      <c r="A102" s="46"/>
      <c r="B102" s="47"/>
      <c r="C102" s="47"/>
      <c r="D102" s="336"/>
      <c r="E102" s="49"/>
      <c r="F102" s="336"/>
      <c r="G102" s="336"/>
      <c r="H102" s="336"/>
      <c r="I102" s="336"/>
      <c r="J102" s="336"/>
      <c r="K102" s="336"/>
      <c r="L102" s="336"/>
      <c r="O102" s="49"/>
      <c r="P102" s="49"/>
    </row>
    <row r="103" spans="1:16" s="53" customFormat="1">
      <c r="A103" s="38">
        <v>1</v>
      </c>
      <c r="B103" s="131" t="s">
        <v>323</v>
      </c>
      <c r="C103" s="131" t="s">
        <v>324</v>
      </c>
      <c r="D103" s="38">
        <v>2002</v>
      </c>
      <c r="E103" s="39" t="s">
        <v>165</v>
      </c>
      <c r="F103" s="52">
        <v>94</v>
      </c>
      <c r="G103" s="52">
        <v>97</v>
      </c>
      <c r="H103" s="52">
        <v>94</v>
      </c>
      <c r="I103" s="52">
        <v>98</v>
      </c>
      <c r="J103" s="52">
        <v>97</v>
      </c>
      <c r="K103" s="52">
        <v>98</v>
      </c>
      <c r="L103" s="196">
        <v>578</v>
      </c>
      <c r="M103" s="231">
        <v>20</v>
      </c>
      <c r="N103" s="238"/>
    </row>
    <row r="104" spans="1:16" s="53" customFormat="1">
      <c r="A104" s="38">
        <v>2</v>
      </c>
      <c r="B104" s="131" t="s">
        <v>329</v>
      </c>
      <c r="C104" s="131" t="s">
        <v>330</v>
      </c>
      <c r="D104" s="38">
        <v>1999</v>
      </c>
      <c r="E104" s="39" t="s">
        <v>139</v>
      </c>
      <c r="F104" s="52">
        <v>96</v>
      </c>
      <c r="G104" s="52">
        <v>97</v>
      </c>
      <c r="H104" s="52">
        <v>96</v>
      </c>
      <c r="I104" s="52">
        <v>96</v>
      </c>
      <c r="J104" s="52">
        <v>95</v>
      </c>
      <c r="K104" s="52">
        <v>94</v>
      </c>
      <c r="L104" s="196">
        <v>574</v>
      </c>
      <c r="M104" s="231">
        <v>18</v>
      </c>
      <c r="N104" s="238"/>
    </row>
    <row r="105" spans="1:16" s="53" customFormat="1">
      <c r="A105" s="38">
        <v>3</v>
      </c>
      <c r="B105" s="131" t="s">
        <v>333</v>
      </c>
      <c r="C105" s="131" t="s">
        <v>334</v>
      </c>
      <c r="D105" s="38">
        <v>1999</v>
      </c>
      <c r="E105" s="39" t="s">
        <v>154</v>
      </c>
      <c r="F105" s="52">
        <v>94</v>
      </c>
      <c r="G105" s="52">
        <v>96</v>
      </c>
      <c r="H105" s="52">
        <v>98</v>
      </c>
      <c r="I105" s="52">
        <v>99</v>
      </c>
      <c r="J105" s="52">
        <v>99</v>
      </c>
      <c r="K105" s="52">
        <v>87</v>
      </c>
      <c r="L105" s="196">
        <v>573</v>
      </c>
      <c r="M105" s="231">
        <v>27</v>
      </c>
      <c r="N105" s="238"/>
    </row>
    <row r="106" spans="1:16">
      <c r="A106" s="38">
        <v>4</v>
      </c>
      <c r="B106" s="51" t="s">
        <v>327</v>
      </c>
      <c r="C106" s="51" t="s">
        <v>328</v>
      </c>
      <c r="D106" s="38">
        <v>2002</v>
      </c>
      <c r="E106" s="39" t="s">
        <v>139</v>
      </c>
      <c r="F106" s="52">
        <v>97</v>
      </c>
      <c r="G106" s="52">
        <v>97</v>
      </c>
      <c r="H106" s="52">
        <v>97</v>
      </c>
      <c r="I106" s="52">
        <v>95</v>
      </c>
      <c r="J106" s="52">
        <v>93</v>
      </c>
      <c r="K106" s="52">
        <v>94</v>
      </c>
      <c r="L106" s="196">
        <v>573</v>
      </c>
      <c r="M106" s="231">
        <v>21</v>
      </c>
      <c r="N106" s="238"/>
    </row>
    <row r="107" spans="1:16">
      <c r="A107" s="38">
        <v>5</v>
      </c>
      <c r="B107" s="51" t="s">
        <v>331</v>
      </c>
      <c r="C107" s="51" t="s">
        <v>332</v>
      </c>
      <c r="D107" s="38">
        <v>1998</v>
      </c>
      <c r="E107" s="39" t="s">
        <v>139</v>
      </c>
      <c r="F107" s="52">
        <v>98</v>
      </c>
      <c r="G107" s="52">
        <v>95</v>
      </c>
      <c r="H107" s="347">
        <v>97</v>
      </c>
      <c r="I107" s="52">
        <v>94</v>
      </c>
      <c r="J107" s="52">
        <v>96</v>
      </c>
      <c r="K107" s="52">
        <v>93</v>
      </c>
      <c r="L107" s="196">
        <v>573</v>
      </c>
      <c r="M107" s="231">
        <v>20</v>
      </c>
      <c r="N107" s="238"/>
    </row>
    <row r="108" spans="1:16">
      <c r="A108" s="38">
        <v>6</v>
      </c>
      <c r="B108" s="51" t="s">
        <v>325</v>
      </c>
      <c r="C108" s="51" t="s">
        <v>326</v>
      </c>
      <c r="D108" s="38">
        <v>2000</v>
      </c>
      <c r="E108" s="39" t="s">
        <v>140</v>
      </c>
      <c r="F108" s="52">
        <v>100</v>
      </c>
      <c r="G108" s="52">
        <v>91</v>
      </c>
      <c r="H108" s="52">
        <v>94</v>
      </c>
      <c r="I108" s="52">
        <v>93</v>
      </c>
      <c r="J108" s="52">
        <v>96</v>
      </c>
      <c r="K108" s="52">
        <v>98</v>
      </c>
      <c r="L108" s="196">
        <v>572</v>
      </c>
      <c r="M108" s="231">
        <v>28</v>
      </c>
      <c r="N108" s="238"/>
    </row>
    <row r="109" spans="1:16">
      <c r="A109" s="38">
        <v>7</v>
      </c>
      <c r="B109" s="51" t="s">
        <v>335</v>
      </c>
      <c r="C109" s="51" t="s">
        <v>336</v>
      </c>
      <c r="D109" s="38">
        <v>2003</v>
      </c>
      <c r="E109" s="39" t="s">
        <v>165</v>
      </c>
      <c r="F109" s="52">
        <v>98</v>
      </c>
      <c r="G109" s="52">
        <v>89</v>
      </c>
      <c r="H109" s="52">
        <v>97</v>
      </c>
      <c r="I109" s="52">
        <v>96</v>
      </c>
      <c r="J109" s="52">
        <v>95</v>
      </c>
      <c r="K109" s="52">
        <v>94</v>
      </c>
      <c r="L109" s="196">
        <v>569</v>
      </c>
      <c r="M109" s="231">
        <v>20</v>
      </c>
      <c r="N109" s="238"/>
    </row>
    <row r="110" spans="1:16">
      <c r="A110" s="38">
        <v>8</v>
      </c>
      <c r="B110" s="51" t="s">
        <v>339</v>
      </c>
      <c r="C110" s="51" t="s">
        <v>340</v>
      </c>
      <c r="D110" s="38">
        <v>2000</v>
      </c>
      <c r="E110" s="39" t="s">
        <v>165</v>
      </c>
      <c r="F110" s="52">
        <v>93</v>
      </c>
      <c r="G110" s="52">
        <v>98</v>
      </c>
      <c r="H110" s="52">
        <v>96</v>
      </c>
      <c r="I110" s="52">
        <v>95</v>
      </c>
      <c r="J110" s="52">
        <v>93</v>
      </c>
      <c r="K110" s="52">
        <v>94</v>
      </c>
      <c r="L110" s="196">
        <v>569</v>
      </c>
      <c r="M110" s="231">
        <v>20</v>
      </c>
      <c r="N110" s="238"/>
    </row>
    <row r="111" spans="1:16">
      <c r="A111" s="38">
        <v>9</v>
      </c>
      <c r="B111" s="51" t="s">
        <v>337</v>
      </c>
      <c r="C111" s="51" t="s">
        <v>338</v>
      </c>
      <c r="D111" s="38">
        <v>1999</v>
      </c>
      <c r="E111" s="39" t="s">
        <v>154</v>
      </c>
      <c r="F111" s="52">
        <v>95</v>
      </c>
      <c r="G111" s="52">
        <v>94</v>
      </c>
      <c r="H111" s="52">
        <v>94</v>
      </c>
      <c r="I111" s="52">
        <v>92</v>
      </c>
      <c r="J111" s="52">
        <v>95</v>
      </c>
      <c r="K111" s="52">
        <v>99</v>
      </c>
      <c r="L111" s="196">
        <v>569</v>
      </c>
      <c r="M111" s="231">
        <v>14</v>
      </c>
      <c r="N111" s="238"/>
    </row>
    <row r="112" spans="1:16">
      <c r="A112" s="38">
        <v>10</v>
      </c>
      <c r="B112" s="51" t="s">
        <v>341</v>
      </c>
      <c r="C112" s="51" t="s">
        <v>342</v>
      </c>
      <c r="D112" s="38">
        <v>2001</v>
      </c>
      <c r="E112" s="39" t="s">
        <v>140</v>
      </c>
      <c r="F112" s="52">
        <v>95</v>
      </c>
      <c r="G112" s="52">
        <v>96</v>
      </c>
      <c r="H112" s="52">
        <v>95</v>
      </c>
      <c r="I112" s="52">
        <v>94</v>
      </c>
      <c r="J112" s="52">
        <v>95</v>
      </c>
      <c r="K112" s="52">
        <v>92</v>
      </c>
      <c r="L112" s="196">
        <v>567</v>
      </c>
      <c r="M112" s="231">
        <v>17</v>
      </c>
      <c r="N112" s="238"/>
    </row>
    <row r="113" spans="1:14">
      <c r="A113" s="38">
        <v>11</v>
      </c>
      <c r="B113" s="51" t="s">
        <v>64</v>
      </c>
      <c r="C113" s="51" t="s">
        <v>343</v>
      </c>
      <c r="D113" s="38">
        <v>2001</v>
      </c>
      <c r="E113" s="39" t="s">
        <v>140</v>
      </c>
      <c r="F113" s="52">
        <v>94</v>
      </c>
      <c r="G113" s="52">
        <v>93</v>
      </c>
      <c r="H113" s="52">
        <v>96</v>
      </c>
      <c r="I113" s="52">
        <v>96</v>
      </c>
      <c r="J113" s="52">
        <v>91</v>
      </c>
      <c r="K113" s="52">
        <v>91</v>
      </c>
      <c r="L113" s="196">
        <v>561</v>
      </c>
      <c r="M113" s="231">
        <v>16</v>
      </c>
      <c r="N113" s="238"/>
    </row>
    <row r="114" spans="1:14">
      <c r="A114" s="38">
        <v>12</v>
      </c>
      <c r="B114" s="51" t="s">
        <v>344</v>
      </c>
      <c r="C114" s="51" t="s">
        <v>345</v>
      </c>
      <c r="D114" s="38">
        <v>2001</v>
      </c>
      <c r="E114" s="39" t="s">
        <v>140</v>
      </c>
      <c r="F114" s="52">
        <v>92</v>
      </c>
      <c r="G114" s="52">
        <v>93</v>
      </c>
      <c r="H114" s="52">
        <v>92</v>
      </c>
      <c r="I114" s="52">
        <v>93</v>
      </c>
      <c r="J114" s="52">
        <v>91</v>
      </c>
      <c r="K114" s="52">
        <v>98</v>
      </c>
      <c r="L114" s="196">
        <v>559</v>
      </c>
      <c r="M114" s="231">
        <v>14</v>
      </c>
      <c r="N114" s="52"/>
    </row>
    <row r="115" spans="1:14">
      <c r="A115" s="38">
        <v>13</v>
      </c>
      <c r="B115" s="51" t="s">
        <v>350</v>
      </c>
      <c r="C115" s="51" t="s">
        <v>351</v>
      </c>
      <c r="D115" s="38">
        <v>1999</v>
      </c>
      <c r="E115" s="39" t="s">
        <v>154</v>
      </c>
      <c r="F115" s="52">
        <v>93</v>
      </c>
      <c r="G115" s="52">
        <v>90</v>
      </c>
      <c r="H115" s="52">
        <v>97</v>
      </c>
      <c r="I115" s="52">
        <v>92</v>
      </c>
      <c r="J115" s="52">
        <v>91</v>
      </c>
      <c r="K115" s="52">
        <v>95</v>
      </c>
      <c r="L115" s="196">
        <v>558</v>
      </c>
      <c r="M115" s="231">
        <v>13</v>
      </c>
      <c r="N115" s="52"/>
    </row>
    <row r="116" spans="1:14">
      <c r="A116" s="38">
        <v>14</v>
      </c>
      <c r="B116" s="51" t="s">
        <v>348</v>
      </c>
      <c r="C116" s="51" t="s">
        <v>349</v>
      </c>
      <c r="D116" s="38">
        <v>2002</v>
      </c>
      <c r="E116" s="39" t="s">
        <v>139</v>
      </c>
      <c r="F116" s="52">
        <v>88</v>
      </c>
      <c r="G116" s="52">
        <v>96</v>
      </c>
      <c r="H116" s="52">
        <v>93</v>
      </c>
      <c r="I116" s="52">
        <v>96</v>
      </c>
      <c r="J116" s="52">
        <v>94</v>
      </c>
      <c r="K116" s="52">
        <v>90</v>
      </c>
      <c r="L116" s="196">
        <v>557</v>
      </c>
      <c r="M116" s="231">
        <v>15</v>
      </c>
      <c r="N116" s="52"/>
    </row>
    <row r="117" spans="1:14">
      <c r="A117" s="38">
        <v>15</v>
      </c>
      <c r="B117" s="51" t="s">
        <v>346</v>
      </c>
      <c r="C117" s="51" t="s">
        <v>347</v>
      </c>
      <c r="D117" s="38">
        <v>2000</v>
      </c>
      <c r="E117" s="39" t="s">
        <v>154</v>
      </c>
      <c r="F117" s="52">
        <v>96</v>
      </c>
      <c r="G117" s="52">
        <v>92</v>
      </c>
      <c r="H117" s="52">
        <v>86</v>
      </c>
      <c r="I117" s="52">
        <v>94</v>
      </c>
      <c r="J117" s="52">
        <v>93</v>
      </c>
      <c r="K117" s="52">
        <v>94</v>
      </c>
      <c r="L117" s="196">
        <v>555</v>
      </c>
      <c r="M117" s="231">
        <v>12</v>
      </c>
      <c r="N117" s="52"/>
    </row>
    <row r="118" spans="1:14">
      <c r="A118" s="38">
        <v>16</v>
      </c>
      <c r="B118" s="51" t="s">
        <v>352</v>
      </c>
      <c r="C118" s="51" t="s">
        <v>353</v>
      </c>
      <c r="D118" s="38">
        <v>2001</v>
      </c>
      <c r="E118" s="39" t="s">
        <v>154</v>
      </c>
      <c r="F118" s="52">
        <v>93</v>
      </c>
      <c r="G118" s="52">
        <v>95</v>
      </c>
      <c r="H118" s="52">
        <v>93</v>
      </c>
      <c r="I118" s="52">
        <v>91</v>
      </c>
      <c r="J118" s="52">
        <v>90</v>
      </c>
      <c r="K118" s="52">
        <v>92</v>
      </c>
      <c r="L118" s="196">
        <v>554</v>
      </c>
      <c r="M118" s="231">
        <v>13</v>
      </c>
      <c r="N118" s="52"/>
    </row>
    <row r="119" spans="1:14">
      <c r="A119" s="38">
        <v>17</v>
      </c>
      <c r="B119" s="51" t="s">
        <v>355</v>
      </c>
      <c r="C119" s="51" t="s">
        <v>356</v>
      </c>
      <c r="D119" s="38">
        <v>2000</v>
      </c>
      <c r="E119" s="39" t="s">
        <v>145</v>
      </c>
      <c r="F119" s="52">
        <v>91</v>
      </c>
      <c r="G119" s="52">
        <v>90</v>
      </c>
      <c r="H119" s="52">
        <v>96</v>
      </c>
      <c r="I119" s="52">
        <v>91</v>
      </c>
      <c r="J119" s="52">
        <v>97</v>
      </c>
      <c r="K119" s="52">
        <v>89</v>
      </c>
      <c r="L119" s="196">
        <v>554</v>
      </c>
      <c r="M119" s="231">
        <v>13</v>
      </c>
      <c r="N119" s="52"/>
    </row>
    <row r="120" spans="1:14">
      <c r="A120" s="38">
        <v>18</v>
      </c>
      <c r="B120" s="51" t="s">
        <v>59</v>
      </c>
      <c r="C120" s="51" t="s">
        <v>354</v>
      </c>
      <c r="D120" s="38">
        <v>1999</v>
      </c>
      <c r="E120" s="39" t="s">
        <v>140</v>
      </c>
      <c r="F120" s="52">
        <v>88</v>
      </c>
      <c r="G120" s="52">
        <v>92</v>
      </c>
      <c r="H120" s="52">
        <v>92</v>
      </c>
      <c r="I120" s="52">
        <v>91</v>
      </c>
      <c r="J120" s="52">
        <v>95</v>
      </c>
      <c r="K120" s="52">
        <v>94</v>
      </c>
      <c r="L120" s="196">
        <v>552</v>
      </c>
      <c r="M120" s="231">
        <v>14</v>
      </c>
      <c r="N120" s="52"/>
    </row>
    <row r="121" spans="1:14">
      <c r="A121" s="38">
        <v>19</v>
      </c>
      <c r="B121" s="51" t="s">
        <v>357</v>
      </c>
      <c r="C121" s="51" t="s">
        <v>358</v>
      </c>
      <c r="D121" s="38">
        <v>2003</v>
      </c>
      <c r="E121" s="39" t="s">
        <v>165</v>
      </c>
      <c r="F121" s="52">
        <v>92</v>
      </c>
      <c r="G121" s="52">
        <v>91</v>
      </c>
      <c r="H121" s="52">
        <v>94</v>
      </c>
      <c r="I121" s="52">
        <v>89</v>
      </c>
      <c r="J121" s="52">
        <v>92</v>
      </c>
      <c r="K121" s="52">
        <v>93</v>
      </c>
      <c r="L121" s="196">
        <v>551</v>
      </c>
      <c r="M121" s="231">
        <v>8</v>
      </c>
      <c r="N121" s="52"/>
    </row>
    <row r="122" spans="1:14">
      <c r="A122" s="38">
        <v>20</v>
      </c>
      <c r="B122" s="51" t="s">
        <v>359</v>
      </c>
      <c r="C122" s="51" t="s">
        <v>360</v>
      </c>
      <c r="D122" s="38">
        <v>2003</v>
      </c>
      <c r="E122" s="39" t="s">
        <v>136</v>
      </c>
      <c r="F122" s="52">
        <v>93</v>
      </c>
      <c r="G122" s="52">
        <v>91</v>
      </c>
      <c r="H122" s="52">
        <v>89</v>
      </c>
      <c r="I122" s="52">
        <v>95</v>
      </c>
      <c r="J122" s="52">
        <v>89</v>
      </c>
      <c r="K122" s="52">
        <v>93</v>
      </c>
      <c r="L122" s="196">
        <v>550</v>
      </c>
      <c r="M122" s="231">
        <v>10</v>
      </c>
      <c r="N122" s="52"/>
    </row>
    <row r="123" spans="1:14">
      <c r="A123" s="38">
        <v>21</v>
      </c>
      <c r="B123" s="51" t="s">
        <v>361</v>
      </c>
      <c r="C123" s="51" t="s">
        <v>362</v>
      </c>
      <c r="D123" s="38">
        <v>2003</v>
      </c>
      <c r="E123" s="39" t="s">
        <v>139</v>
      </c>
      <c r="F123" s="52">
        <v>78</v>
      </c>
      <c r="G123" s="52">
        <v>90</v>
      </c>
      <c r="H123" s="52">
        <v>94</v>
      </c>
      <c r="I123" s="52">
        <v>94</v>
      </c>
      <c r="J123" s="52">
        <v>94</v>
      </c>
      <c r="K123" s="52">
        <v>87</v>
      </c>
      <c r="L123" s="196">
        <v>537</v>
      </c>
      <c r="M123" s="231">
        <v>11</v>
      </c>
      <c r="N123" s="52"/>
    </row>
    <row r="124" spans="1:14">
      <c r="A124" s="38">
        <v>22</v>
      </c>
      <c r="B124" s="51" t="s">
        <v>363</v>
      </c>
      <c r="C124" s="51" t="s">
        <v>364</v>
      </c>
      <c r="D124" s="38">
        <v>1999</v>
      </c>
      <c r="E124" s="39" t="s">
        <v>136</v>
      </c>
      <c r="F124" s="52">
        <v>75</v>
      </c>
      <c r="G124" s="52">
        <v>81</v>
      </c>
      <c r="H124" s="52">
        <v>87</v>
      </c>
      <c r="I124" s="52">
        <v>81</v>
      </c>
      <c r="J124" s="52">
        <v>83</v>
      </c>
      <c r="K124" s="52">
        <v>88</v>
      </c>
      <c r="L124" s="196">
        <v>495</v>
      </c>
      <c r="M124" s="231">
        <v>3</v>
      </c>
    </row>
    <row r="148" spans="1:14" ht="14.4">
      <c r="A148" s="38"/>
      <c r="B148" s="54"/>
      <c r="C148" s="54"/>
      <c r="L148" s="42"/>
      <c r="M148" s="232"/>
      <c r="N148" s="240"/>
    </row>
  </sheetData>
  <mergeCells count="12">
    <mergeCell ref="A3:C3"/>
    <mergeCell ref="F7:K7"/>
    <mergeCell ref="B7:C7"/>
    <mergeCell ref="B39:C39"/>
    <mergeCell ref="A1:N1"/>
    <mergeCell ref="F39:K39"/>
    <mergeCell ref="B70:C70"/>
    <mergeCell ref="F70:K70"/>
    <mergeCell ref="B101:C101"/>
    <mergeCell ref="F101:K101"/>
    <mergeCell ref="A64:N64"/>
    <mergeCell ref="A66:C66"/>
  </mergeCells>
  <conditionalFormatting sqref="F36:K36 F41:K44 F9:K22 F88:K97">
    <cfRule type="cellIs" dxfId="82" priority="37" stopIfTrue="1" operator="equal">
      <formula>100</formula>
    </cfRule>
  </conditionalFormatting>
  <conditionalFormatting sqref="F23:K24">
    <cfRule type="cellIs" dxfId="81" priority="32" stopIfTrue="1" operator="equal">
      <formula>100</formula>
    </cfRule>
  </conditionalFormatting>
  <conditionalFormatting sqref="E2:K2 F3:I3">
    <cfRule type="cellIs" dxfId="80" priority="28" stopIfTrue="1" operator="equal">
      <formula>100</formula>
    </cfRule>
  </conditionalFormatting>
  <conditionalFormatting sqref="F25:K35">
    <cfRule type="cellIs" dxfId="79" priority="9" stopIfTrue="1" operator="equal">
      <formula>100</formula>
    </cfRule>
  </conditionalFormatting>
  <conditionalFormatting sqref="F45:K62">
    <cfRule type="cellIs" dxfId="78" priority="8" stopIfTrue="1" operator="equal">
      <formula>100</formula>
    </cfRule>
  </conditionalFormatting>
  <conditionalFormatting sqref="F98:K98 F103:K106 F72:K85">
    <cfRule type="cellIs" dxfId="77" priority="7" stopIfTrue="1" operator="equal">
      <formula>100</formula>
    </cfRule>
  </conditionalFormatting>
  <conditionalFormatting sqref="F86:K87">
    <cfRule type="cellIs" dxfId="76" priority="6" stopIfTrue="1" operator="equal">
      <formula>100</formula>
    </cfRule>
  </conditionalFormatting>
  <conditionalFormatting sqref="F107:K124">
    <cfRule type="cellIs" dxfId="75" priority="4" stopIfTrue="1" operator="equal">
      <formula>100</formula>
    </cfRule>
  </conditionalFormatting>
  <conditionalFormatting sqref="F71:K71">
    <cfRule type="cellIs" dxfId="74" priority="3" stopIfTrue="1" operator="equal">
      <formula>100</formula>
    </cfRule>
  </conditionalFormatting>
  <conditionalFormatting sqref="E65:K65 F66:I66">
    <cfRule type="cellIs" dxfId="73" priority="2" stopIfTrue="1" operator="equal">
      <formula>100</formula>
    </cfRule>
  </conditionalFormatting>
  <pageMargins left="0.51181102362204722" right="0.3543307086614173" top="0.6692913385826772" bottom="7.874015748031496E-2" header="0" footer="0"/>
  <pageSetup paperSize="9" scale="82" orientation="portrait" r:id="rId1"/>
  <rowBreaks count="3" manualBreakCount="3">
    <brk id="36" max="13" man="1"/>
    <brk id="63" max="16383" man="1"/>
    <brk id="98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N49"/>
  <sheetViews>
    <sheetView workbookViewId="0">
      <selection activeCell="E70" sqref="E70"/>
    </sheetView>
  </sheetViews>
  <sheetFormatPr defaultRowHeight="14.4"/>
  <cols>
    <col min="1" max="1" width="6.77734375" style="61" customWidth="1"/>
    <col min="2" max="2" width="15.6640625" customWidth="1"/>
    <col min="3" max="3" width="15.33203125" customWidth="1"/>
    <col min="4" max="4" width="13.44140625" customWidth="1"/>
    <col min="6" max="6" width="8.88671875" style="262"/>
  </cols>
  <sheetData>
    <row r="1" spans="1:14" ht="21">
      <c r="A1" s="388" t="s">
        <v>212</v>
      </c>
      <c r="B1" s="388"/>
      <c r="C1" s="388"/>
      <c r="D1" s="388"/>
      <c r="E1" s="388"/>
      <c r="F1" s="388"/>
      <c r="G1" s="388"/>
      <c r="H1" s="115"/>
      <c r="I1" s="115"/>
      <c r="J1" s="115"/>
      <c r="K1" s="115"/>
      <c r="L1" s="115"/>
      <c r="M1" s="115"/>
      <c r="N1" s="115"/>
    </row>
    <row r="2" spans="1:14" ht="21">
      <c r="A2" s="326"/>
      <c r="B2" s="256"/>
      <c r="C2" s="256"/>
      <c r="D2" s="256"/>
      <c r="E2" s="256"/>
      <c r="F2" s="324"/>
      <c r="G2" s="256"/>
      <c r="H2" s="256"/>
      <c r="I2" s="256"/>
      <c r="J2" s="256"/>
      <c r="K2" s="256"/>
      <c r="L2" s="256"/>
      <c r="M2" s="256"/>
      <c r="N2" s="256"/>
    </row>
    <row r="3" spans="1:14" ht="15.6">
      <c r="A3" s="85" t="s">
        <v>11</v>
      </c>
      <c r="B3" s="85"/>
      <c r="C3" s="85"/>
      <c r="D3" s="7"/>
      <c r="E3" s="8"/>
      <c r="F3" s="70" t="s">
        <v>218</v>
      </c>
      <c r="G3" s="7"/>
      <c r="H3" s="7"/>
      <c r="J3" s="9"/>
      <c r="M3" s="36"/>
      <c r="N3" s="36"/>
    </row>
    <row r="4" spans="1:14">
      <c r="A4" s="38"/>
      <c r="B4" s="39"/>
      <c r="C4" s="39"/>
      <c r="D4" s="40"/>
      <c r="E4" s="41"/>
      <c r="F4" s="147"/>
      <c r="G4" s="38"/>
      <c r="H4" s="38"/>
      <c r="I4" s="38"/>
      <c r="J4" s="38"/>
      <c r="K4" s="38"/>
      <c r="L4" s="42"/>
      <c r="M4" s="38"/>
      <c r="N4" s="38"/>
    </row>
    <row r="5" spans="1:14" ht="15.6">
      <c r="A5" s="293" t="s">
        <v>112</v>
      </c>
      <c r="B5" s="293"/>
      <c r="C5" s="293"/>
      <c r="D5" s="293"/>
      <c r="G5" s="7"/>
      <c r="H5" s="7"/>
      <c r="I5" s="7"/>
      <c r="J5" s="7"/>
      <c r="K5" s="9"/>
      <c r="L5" s="260"/>
      <c r="M5" s="294"/>
      <c r="N5" s="315"/>
    </row>
    <row r="6" spans="1:14">
      <c r="G6" s="7"/>
      <c r="H6" s="7"/>
      <c r="I6" s="7"/>
      <c r="J6" s="7"/>
      <c r="K6" s="9"/>
    </row>
    <row r="7" spans="1:14">
      <c r="A7" s="320" t="s">
        <v>20</v>
      </c>
      <c r="B7" s="262" t="s">
        <v>409</v>
      </c>
      <c r="C7" t="s">
        <v>368</v>
      </c>
      <c r="D7" t="s">
        <v>369</v>
      </c>
      <c r="E7" s="61">
        <v>610.29999999999995</v>
      </c>
      <c r="F7" s="320"/>
    </row>
    <row r="8" spans="1:14">
      <c r="A8" s="320"/>
      <c r="B8" s="262"/>
      <c r="C8" t="s">
        <v>371</v>
      </c>
      <c r="D8" t="s">
        <v>372</v>
      </c>
      <c r="E8" s="61">
        <v>609.70000000000005</v>
      </c>
      <c r="F8" s="320"/>
    </row>
    <row r="9" spans="1:14">
      <c r="A9" s="320"/>
      <c r="B9" s="262"/>
      <c r="C9" t="s">
        <v>56</v>
      </c>
      <c r="D9" t="s">
        <v>384</v>
      </c>
      <c r="E9" s="61">
        <v>603.1</v>
      </c>
      <c r="F9" s="320">
        <v>1823.1</v>
      </c>
    </row>
    <row r="10" spans="1:14">
      <c r="A10" s="320"/>
      <c r="B10" s="262"/>
      <c r="E10" s="61"/>
      <c r="F10" s="320"/>
    </row>
    <row r="11" spans="1:14">
      <c r="A11" s="320" t="s">
        <v>21</v>
      </c>
      <c r="B11" s="262" t="s">
        <v>410</v>
      </c>
      <c r="C11" t="s">
        <v>59</v>
      </c>
      <c r="D11" t="s">
        <v>366</v>
      </c>
      <c r="E11" s="61">
        <v>616.79999999999995</v>
      </c>
      <c r="F11" s="320"/>
    </row>
    <row r="12" spans="1:14">
      <c r="A12" s="320"/>
      <c r="B12" s="262"/>
      <c r="C12" t="s">
        <v>62</v>
      </c>
      <c r="D12" t="s">
        <v>367</v>
      </c>
      <c r="E12" s="338">
        <v>612.9</v>
      </c>
      <c r="F12" s="320"/>
    </row>
    <row r="13" spans="1:14">
      <c r="A13" s="320"/>
      <c r="B13" s="262"/>
      <c r="C13" t="s">
        <v>341</v>
      </c>
      <c r="D13" t="s">
        <v>342</v>
      </c>
      <c r="E13" s="61">
        <v>592.79999999999995</v>
      </c>
      <c r="F13" s="320">
        <v>1822.5</v>
      </c>
    </row>
    <row r="14" spans="1:14">
      <c r="A14" s="320"/>
      <c r="B14" s="262"/>
      <c r="E14" s="61"/>
      <c r="F14" s="320"/>
    </row>
    <row r="15" spans="1:14">
      <c r="A15" s="320" t="s">
        <v>27</v>
      </c>
      <c r="B15" s="262" t="s">
        <v>411</v>
      </c>
      <c r="C15" t="s">
        <v>373</v>
      </c>
      <c r="D15" t="s">
        <v>182</v>
      </c>
      <c r="E15" s="339">
        <v>609.70000000000005</v>
      </c>
      <c r="F15" s="320"/>
    </row>
    <row r="16" spans="1:14">
      <c r="C16" t="s">
        <v>385</v>
      </c>
      <c r="D16" t="s">
        <v>386</v>
      </c>
      <c r="E16" s="61">
        <v>600.70000000000005</v>
      </c>
      <c r="F16" s="320"/>
    </row>
    <row r="17" spans="1:6">
      <c r="C17" t="s">
        <v>329</v>
      </c>
      <c r="D17" t="s">
        <v>330</v>
      </c>
      <c r="E17" s="338">
        <v>600.20000000000005</v>
      </c>
      <c r="F17" s="320">
        <v>1810.6</v>
      </c>
    </row>
    <row r="18" spans="1:6">
      <c r="E18" s="61"/>
      <c r="F18" s="320"/>
    </row>
    <row r="19" spans="1:6">
      <c r="A19" s="61">
        <v>4</v>
      </c>
      <c r="B19" t="s">
        <v>412</v>
      </c>
      <c r="C19" t="s">
        <v>377</v>
      </c>
      <c r="D19" t="s">
        <v>378</v>
      </c>
      <c r="E19" s="61">
        <v>605.20000000000005</v>
      </c>
      <c r="F19" s="320"/>
    </row>
    <row r="20" spans="1:6">
      <c r="C20" t="s">
        <v>379</v>
      </c>
      <c r="D20" t="s">
        <v>380</v>
      </c>
      <c r="E20" s="61">
        <v>604.29999999999995</v>
      </c>
      <c r="F20" s="320"/>
    </row>
    <row r="21" spans="1:6">
      <c r="C21" t="s">
        <v>391</v>
      </c>
      <c r="D21" t="s">
        <v>392</v>
      </c>
      <c r="E21" s="338">
        <v>598.1</v>
      </c>
      <c r="F21" s="320">
        <v>1807.6</v>
      </c>
    </row>
    <row r="22" spans="1:6">
      <c r="E22" s="61"/>
      <c r="F22" s="320"/>
    </row>
    <row r="23" spans="1:6">
      <c r="A23" s="61">
        <v>5</v>
      </c>
      <c r="B23" t="s">
        <v>413</v>
      </c>
      <c r="C23" t="s">
        <v>375</v>
      </c>
      <c r="D23" t="s">
        <v>376</v>
      </c>
      <c r="E23" s="61">
        <v>608.4</v>
      </c>
      <c r="F23" s="320"/>
    </row>
    <row r="24" spans="1:6">
      <c r="C24" t="s">
        <v>325</v>
      </c>
      <c r="D24" t="s">
        <v>326</v>
      </c>
      <c r="E24" s="61">
        <v>601.5</v>
      </c>
      <c r="F24" s="320"/>
    </row>
    <row r="25" spans="1:6">
      <c r="C25" t="s">
        <v>64</v>
      </c>
      <c r="D25" t="s">
        <v>343</v>
      </c>
      <c r="E25" s="61">
        <v>591.4</v>
      </c>
      <c r="F25" s="320">
        <v>1801.3</v>
      </c>
    </row>
    <row r="26" spans="1:6">
      <c r="E26" s="61"/>
      <c r="F26" s="320"/>
    </row>
    <row r="27" spans="1:6">
      <c r="A27" s="61">
        <v>6</v>
      </c>
      <c r="B27" t="s">
        <v>414</v>
      </c>
      <c r="C27" t="s">
        <v>327</v>
      </c>
      <c r="D27" t="s">
        <v>328</v>
      </c>
      <c r="E27" s="61">
        <v>601</v>
      </c>
      <c r="F27" s="320"/>
    </row>
    <row r="28" spans="1:6">
      <c r="C28" t="s">
        <v>389</v>
      </c>
      <c r="D28" t="s">
        <v>390</v>
      </c>
      <c r="E28" s="61">
        <v>598.20000000000005</v>
      </c>
      <c r="F28" s="320"/>
    </row>
    <row r="29" spans="1:6">
      <c r="C29" t="s">
        <v>399</v>
      </c>
      <c r="D29" t="s">
        <v>400</v>
      </c>
      <c r="E29" s="61">
        <v>593.20000000000005</v>
      </c>
      <c r="F29" s="320">
        <v>1792.4</v>
      </c>
    </row>
    <row r="30" spans="1:6">
      <c r="E30" s="61"/>
      <c r="F30" s="320"/>
    </row>
    <row r="31" spans="1:6">
      <c r="A31" s="61">
        <v>7</v>
      </c>
      <c r="B31" t="s">
        <v>415</v>
      </c>
      <c r="C31" t="s">
        <v>55</v>
      </c>
      <c r="D31" t="s">
        <v>374</v>
      </c>
      <c r="E31" s="61">
        <v>609</v>
      </c>
      <c r="F31" s="320"/>
    </row>
    <row r="32" spans="1:6">
      <c r="C32" t="s">
        <v>397</v>
      </c>
      <c r="D32" t="s">
        <v>398</v>
      </c>
      <c r="E32" s="61">
        <v>595.20000000000005</v>
      </c>
      <c r="F32" s="320"/>
    </row>
    <row r="33" spans="1:6">
      <c r="C33" t="s">
        <v>406</v>
      </c>
      <c r="D33" t="s">
        <v>407</v>
      </c>
      <c r="E33" s="61">
        <v>580.5</v>
      </c>
      <c r="F33" s="320">
        <v>1784.7</v>
      </c>
    </row>
    <row r="34" spans="1:6">
      <c r="E34" s="61"/>
      <c r="F34" s="320"/>
    </row>
    <row r="35" spans="1:6">
      <c r="A35" s="61">
        <v>8</v>
      </c>
      <c r="B35" t="s">
        <v>165</v>
      </c>
      <c r="C35" t="s">
        <v>339</v>
      </c>
      <c r="D35" t="s">
        <v>340</v>
      </c>
      <c r="E35" s="61">
        <v>594.5</v>
      </c>
      <c r="F35" s="320"/>
    </row>
    <row r="36" spans="1:6">
      <c r="C36" t="s">
        <v>335</v>
      </c>
      <c r="D36" t="s">
        <v>336</v>
      </c>
      <c r="E36" s="61">
        <v>596.4</v>
      </c>
      <c r="F36" s="320"/>
    </row>
    <row r="37" spans="1:6">
      <c r="C37" t="s">
        <v>402</v>
      </c>
      <c r="D37" t="s">
        <v>68</v>
      </c>
      <c r="E37" s="61">
        <v>592</v>
      </c>
      <c r="F37" s="320">
        <v>1782.9</v>
      </c>
    </row>
    <row r="38" spans="1:6">
      <c r="E38" s="61"/>
      <c r="F38" s="320"/>
    </row>
    <row r="39" spans="1:6">
      <c r="A39" s="61">
        <v>9</v>
      </c>
      <c r="B39" t="s">
        <v>154</v>
      </c>
      <c r="C39" t="s">
        <v>333</v>
      </c>
      <c r="D39" t="s">
        <v>334</v>
      </c>
      <c r="E39" s="61">
        <v>598.29999999999995</v>
      </c>
      <c r="F39" s="320"/>
    </row>
    <row r="40" spans="1:6">
      <c r="C40" t="s">
        <v>337</v>
      </c>
      <c r="D40" t="s">
        <v>338</v>
      </c>
      <c r="E40" s="61">
        <v>596.1</v>
      </c>
      <c r="F40" s="320"/>
    </row>
    <row r="41" spans="1:6">
      <c r="C41" t="s">
        <v>346</v>
      </c>
      <c r="D41" t="s">
        <v>347</v>
      </c>
      <c r="E41" s="61">
        <v>586.70000000000005</v>
      </c>
      <c r="F41" s="320">
        <v>1781.1</v>
      </c>
    </row>
    <row r="42" spans="1:6">
      <c r="E42" s="61"/>
      <c r="F42" s="320"/>
    </row>
    <row r="43" spans="1:6">
      <c r="A43" s="61">
        <v>9</v>
      </c>
      <c r="B43" t="s">
        <v>416</v>
      </c>
      <c r="C43" t="s">
        <v>329</v>
      </c>
      <c r="D43" t="s">
        <v>405</v>
      </c>
      <c r="E43" s="61">
        <v>586.29999999999995</v>
      </c>
      <c r="F43" s="320"/>
    </row>
    <row r="44" spans="1:6">
      <c r="C44" t="s">
        <v>359</v>
      </c>
      <c r="D44" t="s">
        <v>360</v>
      </c>
      <c r="E44" s="61">
        <v>574.5</v>
      </c>
      <c r="F44" s="320"/>
    </row>
    <row r="45" spans="1:6">
      <c r="C45" t="s">
        <v>363</v>
      </c>
      <c r="D45" t="s">
        <v>364</v>
      </c>
      <c r="E45" s="61">
        <v>520.6</v>
      </c>
      <c r="F45" s="320">
        <v>1681.4</v>
      </c>
    </row>
    <row r="46" spans="1:6">
      <c r="E46" s="61"/>
      <c r="F46" s="320"/>
    </row>
    <row r="47" spans="1:6">
      <c r="E47" s="61"/>
      <c r="F47" s="320"/>
    </row>
    <row r="48" spans="1:6">
      <c r="E48" s="61"/>
      <c r="F48" s="320"/>
    </row>
    <row r="49" spans="5:6">
      <c r="E49" s="61"/>
      <c r="F49" s="320"/>
    </row>
  </sheetData>
  <mergeCells count="1">
    <mergeCell ref="A1:G1"/>
  </mergeCells>
  <conditionalFormatting sqref="E2:K2 G3:H3">
    <cfRule type="cellIs" dxfId="72" priority="2" stopIfTrue="1" operator="equal">
      <formula>100</formula>
    </cfRule>
  </conditionalFormatting>
  <conditionalFormatting sqref="G5:J6">
    <cfRule type="cellIs" dxfId="71" priority="1" stopIfTrue="1" operator="equal">
      <formula>100</formula>
    </cfRule>
  </conditionalFormatting>
  <pageMargins left="0.51181102362204722" right="0.3543307086614173" top="0.6692913385826772" bottom="7.874015748031496E-2" header="0" footer="0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X50"/>
  <sheetViews>
    <sheetView zoomScaleNormal="100" workbookViewId="0">
      <selection activeCell="E70" sqref="E70"/>
    </sheetView>
  </sheetViews>
  <sheetFormatPr defaultRowHeight="14.4"/>
  <cols>
    <col min="1" max="1" width="5.44140625" customWidth="1"/>
    <col min="2" max="2" width="10.44140625" style="69" customWidth="1"/>
    <col min="3" max="3" width="16.109375" style="69" customWidth="1"/>
    <col min="4" max="4" width="6.5546875" customWidth="1"/>
    <col min="5" max="5" width="11.6640625" customWidth="1"/>
    <col min="6" max="14" width="5.33203125" customWidth="1"/>
    <col min="15" max="15" width="7.33203125" customWidth="1"/>
    <col min="16" max="16" width="6.109375" style="242" customWidth="1"/>
    <col min="17" max="17" width="6.77734375" customWidth="1"/>
    <col min="18" max="18" width="6.5546875" customWidth="1"/>
    <col min="19" max="19" width="7.5546875" customWidth="1"/>
  </cols>
  <sheetData>
    <row r="1" spans="1:24" s="3" customFormat="1" ht="23.25" customHeight="1">
      <c r="A1" s="388" t="s">
        <v>212</v>
      </c>
      <c r="B1" s="388"/>
      <c r="C1" s="388"/>
      <c r="D1" s="388"/>
      <c r="E1" s="388"/>
      <c r="F1" s="388"/>
      <c r="G1" s="388"/>
      <c r="H1" s="388"/>
      <c r="I1" s="388"/>
      <c r="J1" s="388"/>
      <c r="K1" s="388"/>
      <c r="L1" s="388"/>
      <c r="M1" s="388"/>
      <c r="N1" s="388"/>
      <c r="O1" s="388"/>
      <c r="P1" s="388"/>
      <c r="Q1" s="115"/>
      <c r="R1" s="115"/>
      <c r="S1" s="2"/>
      <c r="V1" s="4"/>
      <c r="W1" s="5"/>
      <c r="X1" s="2"/>
    </row>
    <row r="2" spans="1:24" s="3" customFormat="1" ht="21">
      <c r="A2" s="256"/>
      <c r="B2" s="256"/>
      <c r="C2" s="256"/>
      <c r="D2" s="256"/>
      <c r="E2" s="256"/>
      <c r="F2" s="256"/>
      <c r="G2" s="256"/>
      <c r="H2" s="256"/>
      <c r="I2" s="256"/>
      <c r="J2" s="256"/>
      <c r="K2" s="256"/>
      <c r="L2" s="256"/>
      <c r="M2" s="245"/>
      <c r="N2" s="256"/>
      <c r="O2" s="2"/>
      <c r="P2" s="115"/>
      <c r="Q2" s="2"/>
      <c r="R2" s="2"/>
      <c r="S2" s="2"/>
      <c r="V2" s="4"/>
      <c r="W2" s="5"/>
      <c r="X2" s="2"/>
    </row>
    <row r="3" spans="1:24" s="9" customFormat="1" ht="15.6">
      <c r="A3" s="386" t="s">
        <v>11</v>
      </c>
      <c r="B3" s="386"/>
      <c r="C3" s="386"/>
      <c r="D3" s="7"/>
      <c r="E3" s="8"/>
      <c r="F3" s="7"/>
      <c r="G3" s="7"/>
      <c r="H3" s="7"/>
      <c r="I3" s="7"/>
      <c r="J3" s="7"/>
      <c r="K3" s="7"/>
      <c r="O3" s="70" t="s">
        <v>218</v>
      </c>
      <c r="R3" s="37"/>
      <c r="S3" s="7"/>
      <c r="X3" s="7"/>
    </row>
    <row r="4" spans="1:24">
      <c r="A4" s="59"/>
      <c r="B4" s="60"/>
      <c r="C4" s="60"/>
      <c r="D4" s="59"/>
      <c r="E4" s="60"/>
      <c r="F4" s="59"/>
      <c r="G4" s="59"/>
      <c r="H4" s="59"/>
      <c r="I4" s="401"/>
      <c r="J4" s="401"/>
      <c r="K4" s="401"/>
      <c r="L4" s="401"/>
      <c r="M4" s="401"/>
      <c r="N4" s="401"/>
      <c r="O4" s="401"/>
      <c r="P4" s="241"/>
      <c r="Q4" s="59"/>
      <c r="R4" s="59"/>
    </row>
    <row r="5" spans="1:24" ht="15.6">
      <c r="A5" s="165" t="s">
        <v>28</v>
      </c>
      <c r="B5" s="165"/>
      <c r="C5" s="165"/>
      <c r="D5" s="165"/>
      <c r="E5" s="165"/>
      <c r="F5" s="400" t="s">
        <v>104</v>
      </c>
      <c r="G5" s="400"/>
      <c r="H5" s="290" t="s">
        <v>105</v>
      </c>
      <c r="I5" s="267"/>
      <c r="J5" s="267"/>
      <c r="K5" s="267"/>
      <c r="L5" s="7"/>
      <c r="M5" s="15"/>
      <c r="N5" s="16"/>
      <c r="Q5" s="59"/>
    </row>
    <row r="6" spans="1:24">
      <c r="A6" s="399"/>
      <c r="B6" s="399"/>
      <c r="C6" s="399"/>
      <c r="D6" s="399"/>
      <c r="E6" s="399"/>
      <c r="F6" s="59"/>
      <c r="G6" s="59"/>
      <c r="H6" s="59"/>
      <c r="I6" s="59"/>
      <c r="J6" s="59"/>
      <c r="K6" s="59"/>
      <c r="L6" s="59"/>
      <c r="M6" s="59"/>
      <c r="N6" s="59"/>
      <c r="O6" s="59"/>
      <c r="P6" s="241"/>
      <c r="Q6" s="59"/>
      <c r="R6" s="59"/>
    </row>
    <row r="7" spans="1:24">
      <c r="A7" s="157" t="s">
        <v>23</v>
      </c>
      <c r="B7" s="397" t="s">
        <v>13</v>
      </c>
      <c r="C7" s="397"/>
      <c r="D7" s="157" t="s">
        <v>29</v>
      </c>
      <c r="E7" s="158" t="s">
        <v>69</v>
      </c>
      <c r="F7" s="398" t="s">
        <v>30</v>
      </c>
      <c r="G7" s="398"/>
      <c r="H7" s="398"/>
      <c r="I7" s="398" t="s">
        <v>31</v>
      </c>
      <c r="J7" s="398"/>
      <c r="K7" s="398"/>
      <c r="L7" s="398" t="s">
        <v>32</v>
      </c>
      <c r="M7" s="398"/>
      <c r="N7" s="398"/>
      <c r="O7" s="159" t="s">
        <v>18</v>
      </c>
      <c r="P7" s="236" t="s">
        <v>54</v>
      </c>
      <c r="Q7" s="159" t="s">
        <v>19</v>
      </c>
    </row>
    <row r="8" spans="1:24">
      <c r="A8" s="215"/>
      <c r="B8" s="215"/>
      <c r="C8" s="215"/>
      <c r="D8" s="215"/>
      <c r="E8" s="216"/>
      <c r="F8" s="217"/>
      <c r="G8" s="217"/>
      <c r="H8" s="217"/>
      <c r="I8" s="217"/>
      <c r="J8" s="217"/>
      <c r="K8" s="217"/>
      <c r="L8" s="217"/>
      <c r="M8" s="217"/>
      <c r="N8" s="217"/>
      <c r="O8" s="217"/>
      <c r="P8" s="217"/>
      <c r="Q8" s="217"/>
    </row>
    <row r="9" spans="1:24" s="65" customFormat="1" ht="13.2">
      <c r="A9" s="189" t="s">
        <v>20</v>
      </c>
      <c r="B9" s="190" t="s">
        <v>131</v>
      </c>
      <c r="C9" s="190" t="s">
        <v>132</v>
      </c>
      <c r="D9" s="135">
        <v>1993</v>
      </c>
      <c r="E9" s="69" t="s">
        <v>133</v>
      </c>
      <c r="F9" s="135">
        <v>95</v>
      </c>
      <c r="G9" s="135">
        <v>98</v>
      </c>
      <c r="H9" s="64">
        <v>193</v>
      </c>
      <c r="I9" s="135">
        <v>95</v>
      </c>
      <c r="J9" s="135">
        <v>96</v>
      </c>
      <c r="K9" s="64">
        <v>191</v>
      </c>
      <c r="L9" s="135">
        <v>95</v>
      </c>
      <c r="M9" s="135">
        <v>93</v>
      </c>
      <c r="N9" s="64">
        <v>188</v>
      </c>
      <c r="O9" s="64">
        <v>572</v>
      </c>
      <c r="P9" s="217">
        <v>11</v>
      </c>
      <c r="Q9" s="238" t="s">
        <v>437</v>
      </c>
    </row>
    <row r="10" spans="1:24" s="65" customFormat="1" ht="13.2">
      <c r="A10" s="189" t="s">
        <v>21</v>
      </c>
      <c r="B10" s="65" t="s">
        <v>275</v>
      </c>
      <c r="C10" s="65" t="s">
        <v>276</v>
      </c>
      <c r="D10" s="135">
        <v>1983</v>
      </c>
      <c r="E10" s="69" t="s">
        <v>139</v>
      </c>
      <c r="F10" s="238">
        <v>94</v>
      </c>
      <c r="G10" s="238">
        <v>96</v>
      </c>
      <c r="H10" s="64">
        <v>190</v>
      </c>
      <c r="I10" s="68">
        <v>99</v>
      </c>
      <c r="J10" s="68">
        <v>91</v>
      </c>
      <c r="K10" s="64">
        <v>190</v>
      </c>
      <c r="L10" s="68">
        <v>93</v>
      </c>
      <c r="M10" s="68">
        <v>87</v>
      </c>
      <c r="N10" s="64">
        <v>180</v>
      </c>
      <c r="O10" s="64">
        <v>560</v>
      </c>
      <c r="P10" s="217">
        <v>15</v>
      </c>
      <c r="Q10" s="238" t="s">
        <v>408</v>
      </c>
    </row>
    <row r="11" spans="1:24" s="65" customFormat="1" ht="13.2">
      <c r="A11" s="189" t="s">
        <v>27</v>
      </c>
      <c r="B11" s="65" t="s">
        <v>137</v>
      </c>
      <c r="C11" s="65" t="s">
        <v>138</v>
      </c>
      <c r="D11" s="135">
        <v>1978</v>
      </c>
      <c r="E11" s="136" t="s">
        <v>139</v>
      </c>
      <c r="F11" s="135">
        <v>96</v>
      </c>
      <c r="G11" s="135">
        <v>91</v>
      </c>
      <c r="H11" s="64">
        <v>187</v>
      </c>
      <c r="I11" s="135">
        <v>92</v>
      </c>
      <c r="J11" s="135">
        <v>95</v>
      </c>
      <c r="K11" s="64">
        <v>187</v>
      </c>
      <c r="L11" s="135">
        <v>92</v>
      </c>
      <c r="M11" s="135">
        <v>91</v>
      </c>
      <c r="N11" s="64">
        <v>183</v>
      </c>
      <c r="O11" s="64">
        <v>557</v>
      </c>
      <c r="P11" s="217">
        <v>9</v>
      </c>
      <c r="Q11" s="238" t="s">
        <v>20</v>
      </c>
    </row>
    <row r="12" spans="1:24" s="65" customFormat="1" ht="13.2">
      <c r="A12" s="59">
        <v>4</v>
      </c>
      <c r="B12" s="69" t="s">
        <v>142</v>
      </c>
      <c r="C12" s="69" t="s">
        <v>143</v>
      </c>
      <c r="D12" s="238">
        <v>1977</v>
      </c>
      <c r="E12" s="69" t="s">
        <v>133</v>
      </c>
      <c r="F12" s="135">
        <v>93</v>
      </c>
      <c r="G12" s="135">
        <v>96</v>
      </c>
      <c r="H12" s="64">
        <v>189</v>
      </c>
      <c r="I12" s="135">
        <v>90</v>
      </c>
      <c r="J12" s="135">
        <v>94</v>
      </c>
      <c r="K12" s="64">
        <v>184</v>
      </c>
      <c r="L12" s="135">
        <v>89</v>
      </c>
      <c r="M12" s="135">
        <v>93</v>
      </c>
      <c r="N12" s="64">
        <v>182</v>
      </c>
      <c r="O12" s="64">
        <v>555</v>
      </c>
      <c r="P12" s="217">
        <v>8</v>
      </c>
      <c r="Q12" s="238" t="s">
        <v>20</v>
      </c>
    </row>
    <row r="13" spans="1:24" s="65" customFormat="1" ht="13.2">
      <c r="A13" s="59">
        <v>5</v>
      </c>
      <c r="B13" s="69" t="s">
        <v>417</v>
      </c>
      <c r="C13" s="69" t="s">
        <v>164</v>
      </c>
      <c r="D13" s="135">
        <v>1961</v>
      </c>
      <c r="E13" s="136" t="s">
        <v>154</v>
      </c>
      <c r="F13" s="238">
        <v>92</v>
      </c>
      <c r="G13" s="238">
        <v>89</v>
      </c>
      <c r="H13" s="64">
        <v>181</v>
      </c>
      <c r="I13" s="238">
        <v>95</v>
      </c>
      <c r="J13" s="238">
        <v>96</v>
      </c>
      <c r="K13" s="64">
        <v>191</v>
      </c>
      <c r="L13" s="238">
        <v>90</v>
      </c>
      <c r="M13" s="238">
        <v>87</v>
      </c>
      <c r="N13" s="64">
        <v>177</v>
      </c>
      <c r="O13" s="64">
        <v>549</v>
      </c>
      <c r="P13" s="217">
        <v>11</v>
      </c>
      <c r="Q13" s="238" t="s">
        <v>21</v>
      </c>
    </row>
    <row r="14" spans="1:24" s="65" customFormat="1" ht="13.2">
      <c r="A14" s="59">
        <v>6</v>
      </c>
      <c r="B14" s="69" t="s">
        <v>147</v>
      </c>
      <c r="C14" s="69" t="s">
        <v>148</v>
      </c>
      <c r="D14" s="238">
        <v>1988</v>
      </c>
      <c r="E14" s="69" t="s">
        <v>133</v>
      </c>
      <c r="F14" s="66">
        <v>94</v>
      </c>
      <c r="G14" s="66">
        <v>96</v>
      </c>
      <c r="H14" s="64">
        <v>190</v>
      </c>
      <c r="I14" s="374">
        <v>90</v>
      </c>
      <c r="J14" s="374">
        <v>92</v>
      </c>
      <c r="K14" s="64">
        <v>182</v>
      </c>
      <c r="L14" s="374">
        <v>87</v>
      </c>
      <c r="M14" s="374">
        <v>90</v>
      </c>
      <c r="N14" s="64">
        <v>177</v>
      </c>
      <c r="O14" s="64">
        <v>549</v>
      </c>
      <c r="P14" s="217">
        <v>7</v>
      </c>
      <c r="Q14" s="238" t="s">
        <v>21</v>
      </c>
    </row>
    <row r="15" spans="1:24" s="65" customFormat="1" ht="13.2">
      <c r="A15" s="59">
        <v>7</v>
      </c>
      <c r="B15" s="69" t="s">
        <v>158</v>
      </c>
      <c r="C15" s="69" t="s">
        <v>159</v>
      </c>
      <c r="D15" s="238">
        <v>1980</v>
      </c>
      <c r="E15" s="69" t="s">
        <v>145</v>
      </c>
      <c r="F15" s="66">
        <v>92</v>
      </c>
      <c r="G15" s="66">
        <v>92</v>
      </c>
      <c r="H15" s="64">
        <v>184</v>
      </c>
      <c r="I15" s="374">
        <v>90</v>
      </c>
      <c r="J15" s="374">
        <v>89</v>
      </c>
      <c r="K15" s="64">
        <v>179</v>
      </c>
      <c r="L15" s="374">
        <v>90</v>
      </c>
      <c r="M15" s="374">
        <v>96</v>
      </c>
      <c r="N15" s="64">
        <v>186</v>
      </c>
      <c r="O15" s="64">
        <v>549</v>
      </c>
      <c r="P15" s="217">
        <v>6</v>
      </c>
      <c r="Q15" s="238" t="s">
        <v>21</v>
      </c>
    </row>
    <row r="16" spans="1:24" s="65" customFormat="1" ht="13.2">
      <c r="A16" s="59">
        <v>8</v>
      </c>
      <c r="B16" s="69" t="s">
        <v>134</v>
      </c>
      <c r="C16" s="69" t="s">
        <v>135</v>
      </c>
      <c r="D16" s="238">
        <v>1976</v>
      </c>
      <c r="E16" s="69" t="s">
        <v>136</v>
      </c>
      <c r="F16" s="66">
        <v>92</v>
      </c>
      <c r="G16" s="66">
        <v>97</v>
      </c>
      <c r="H16" s="64">
        <v>189</v>
      </c>
      <c r="I16" s="374">
        <v>90</v>
      </c>
      <c r="J16" s="374">
        <v>92</v>
      </c>
      <c r="K16" s="64">
        <v>182</v>
      </c>
      <c r="L16" s="374">
        <v>87</v>
      </c>
      <c r="M16" s="374">
        <v>88</v>
      </c>
      <c r="N16" s="64">
        <v>175</v>
      </c>
      <c r="O16" s="64">
        <v>546</v>
      </c>
      <c r="P16" s="217">
        <v>6</v>
      </c>
      <c r="Q16" s="238" t="s">
        <v>21</v>
      </c>
    </row>
    <row r="17" spans="1:18" s="65" customFormat="1" ht="13.2">
      <c r="A17" s="59">
        <v>9</v>
      </c>
      <c r="B17" s="69" t="s">
        <v>56</v>
      </c>
      <c r="C17" s="69" t="s">
        <v>279</v>
      </c>
      <c r="D17" s="238">
        <v>1972</v>
      </c>
      <c r="E17" s="69" t="s">
        <v>163</v>
      </c>
      <c r="F17" s="66">
        <v>94</v>
      </c>
      <c r="G17" s="66">
        <v>92</v>
      </c>
      <c r="H17" s="64">
        <v>186</v>
      </c>
      <c r="I17" s="374">
        <v>90</v>
      </c>
      <c r="J17" s="374">
        <v>90</v>
      </c>
      <c r="K17" s="64">
        <v>180</v>
      </c>
      <c r="L17" s="374">
        <v>89</v>
      </c>
      <c r="M17" s="374">
        <v>89</v>
      </c>
      <c r="N17" s="64">
        <v>178</v>
      </c>
      <c r="O17" s="64">
        <v>544</v>
      </c>
      <c r="P17" s="217">
        <v>6</v>
      </c>
      <c r="Q17" s="238" t="s">
        <v>21</v>
      </c>
    </row>
    <row r="18" spans="1:18" s="65" customFormat="1" ht="13.2">
      <c r="A18" s="59">
        <v>10</v>
      </c>
      <c r="B18" s="69" t="s">
        <v>150</v>
      </c>
      <c r="C18" s="69" t="s">
        <v>151</v>
      </c>
      <c r="D18" s="238">
        <v>1982</v>
      </c>
      <c r="E18" s="69" t="s">
        <v>145</v>
      </c>
      <c r="F18" s="66">
        <v>95</v>
      </c>
      <c r="G18" s="66">
        <v>97</v>
      </c>
      <c r="H18" s="64">
        <v>192</v>
      </c>
      <c r="I18" s="374">
        <v>93</v>
      </c>
      <c r="J18" s="374">
        <v>87</v>
      </c>
      <c r="K18" s="64">
        <v>180</v>
      </c>
      <c r="L18" s="374">
        <v>85</v>
      </c>
      <c r="M18" s="374">
        <v>84</v>
      </c>
      <c r="N18" s="64">
        <v>169</v>
      </c>
      <c r="O18" s="64">
        <v>541</v>
      </c>
      <c r="P18" s="217">
        <v>6</v>
      </c>
      <c r="Q18" s="238" t="s">
        <v>21</v>
      </c>
    </row>
    <row r="19" spans="1:18" s="65" customFormat="1" ht="13.2">
      <c r="A19" s="59">
        <v>11</v>
      </c>
      <c r="B19" s="69" t="s">
        <v>55</v>
      </c>
      <c r="C19" s="69" t="s">
        <v>141</v>
      </c>
      <c r="D19" s="238">
        <v>1974</v>
      </c>
      <c r="E19" s="69" t="s">
        <v>136</v>
      </c>
      <c r="F19" s="66">
        <v>95</v>
      </c>
      <c r="G19" s="66">
        <v>94</v>
      </c>
      <c r="H19" s="64">
        <v>189</v>
      </c>
      <c r="I19" s="374">
        <v>87</v>
      </c>
      <c r="J19" s="374">
        <v>97</v>
      </c>
      <c r="K19" s="64">
        <v>184</v>
      </c>
      <c r="L19" s="374">
        <v>80</v>
      </c>
      <c r="M19" s="374">
        <v>87</v>
      </c>
      <c r="N19" s="64">
        <v>167</v>
      </c>
      <c r="O19" s="64">
        <v>540</v>
      </c>
      <c r="P19" s="217">
        <v>7</v>
      </c>
      <c r="Q19" s="238" t="s">
        <v>21</v>
      </c>
    </row>
    <row r="20" spans="1:18" s="65" customFormat="1" ht="13.2">
      <c r="A20" s="194">
        <v>12</v>
      </c>
      <c r="B20" s="69" t="s">
        <v>57</v>
      </c>
      <c r="C20" s="69" t="s">
        <v>146</v>
      </c>
      <c r="D20" s="238">
        <v>1970</v>
      </c>
      <c r="E20" s="69" t="s">
        <v>139</v>
      </c>
      <c r="F20" s="66">
        <v>90</v>
      </c>
      <c r="G20" s="66">
        <v>96</v>
      </c>
      <c r="H20" s="64">
        <v>186</v>
      </c>
      <c r="I20" s="374">
        <v>92</v>
      </c>
      <c r="J20" s="374">
        <v>95</v>
      </c>
      <c r="K20" s="64">
        <v>187</v>
      </c>
      <c r="L20" s="374">
        <v>82</v>
      </c>
      <c r="M20" s="374">
        <v>83</v>
      </c>
      <c r="N20" s="64">
        <v>165</v>
      </c>
      <c r="O20" s="64">
        <v>538</v>
      </c>
      <c r="P20" s="217">
        <v>9</v>
      </c>
      <c r="Q20" s="238" t="s">
        <v>21</v>
      </c>
    </row>
    <row r="21" spans="1:18" s="65" customFormat="1" ht="13.2">
      <c r="A21" s="203">
        <v>13</v>
      </c>
      <c r="B21" s="69" t="s">
        <v>418</v>
      </c>
      <c r="C21" s="69" t="s">
        <v>419</v>
      </c>
      <c r="D21" s="238">
        <v>1993</v>
      </c>
      <c r="E21" s="69" t="s">
        <v>145</v>
      </c>
      <c r="F21" s="66">
        <v>87</v>
      </c>
      <c r="G21" s="66">
        <v>91</v>
      </c>
      <c r="H21" s="64">
        <v>178</v>
      </c>
      <c r="I21" s="374">
        <v>86</v>
      </c>
      <c r="J21" s="374">
        <v>84</v>
      </c>
      <c r="K21" s="64">
        <v>170</v>
      </c>
      <c r="L21" s="374">
        <v>83</v>
      </c>
      <c r="M21" s="374">
        <v>92</v>
      </c>
      <c r="N21" s="64">
        <v>175</v>
      </c>
      <c r="O21" s="64">
        <v>523</v>
      </c>
      <c r="P21" s="217">
        <v>5</v>
      </c>
      <c r="Q21" s="238" t="s">
        <v>27</v>
      </c>
    </row>
    <row r="22" spans="1:18" s="65" customFormat="1" ht="13.2">
      <c r="A22" s="203">
        <v>14</v>
      </c>
      <c r="B22" s="69" t="s">
        <v>150</v>
      </c>
      <c r="C22" s="69" t="s">
        <v>420</v>
      </c>
      <c r="D22" s="238">
        <v>1967</v>
      </c>
      <c r="E22" s="69" t="s">
        <v>139</v>
      </c>
      <c r="F22" s="66">
        <v>90</v>
      </c>
      <c r="G22" s="66">
        <v>88</v>
      </c>
      <c r="H22" s="64">
        <v>178</v>
      </c>
      <c r="I22" s="374">
        <v>87</v>
      </c>
      <c r="J22" s="374">
        <v>90</v>
      </c>
      <c r="K22" s="64">
        <v>177</v>
      </c>
      <c r="L22" s="374">
        <v>79</v>
      </c>
      <c r="M22" s="374">
        <v>88</v>
      </c>
      <c r="N22" s="64">
        <v>167</v>
      </c>
      <c r="O22" s="64">
        <v>522</v>
      </c>
      <c r="P22" s="217">
        <v>4</v>
      </c>
      <c r="Q22" s="238" t="s">
        <v>27</v>
      </c>
    </row>
    <row r="23" spans="1:18" s="65" customFormat="1" ht="13.2">
      <c r="A23" s="203">
        <v>15</v>
      </c>
      <c r="B23" s="69" t="s">
        <v>155</v>
      </c>
      <c r="C23" s="69" t="s">
        <v>156</v>
      </c>
      <c r="D23" s="238">
        <v>1970</v>
      </c>
      <c r="E23" s="69" t="s">
        <v>133</v>
      </c>
      <c r="F23" s="66">
        <v>89</v>
      </c>
      <c r="G23" s="66">
        <v>92</v>
      </c>
      <c r="H23" s="64">
        <v>181</v>
      </c>
      <c r="I23" s="374">
        <v>84</v>
      </c>
      <c r="J23" s="374">
        <v>83</v>
      </c>
      <c r="K23" s="64">
        <v>167</v>
      </c>
      <c r="L23" s="374">
        <v>85</v>
      </c>
      <c r="M23" s="374">
        <v>84</v>
      </c>
      <c r="N23" s="64">
        <v>169</v>
      </c>
      <c r="O23" s="64">
        <v>517</v>
      </c>
      <c r="P23" s="217">
        <v>7</v>
      </c>
      <c r="Q23" s="238" t="s">
        <v>27</v>
      </c>
    </row>
    <row r="24" spans="1:18" s="65" customFormat="1" ht="13.2">
      <c r="A24" s="203">
        <v>16</v>
      </c>
      <c r="B24" s="69" t="s">
        <v>339</v>
      </c>
      <c r="C24" s="69" t="s">
        <v>421</v>
      </c>
      <c r="D24" s="238">
        <v>1977</v>
      </c>
      <c r="E24" s="69" t="s">
        <v>139</v>
      </c>
      <c r="F24" s="66">
        <v>91</v>
      </c>
      <c r="G24" s="66">
        <v>92</v>
      </c>
      <c r="H24" s="64">
        <v>183</v>
      </c>
      <c r="I24" s="374">
        <v>83</v>
      </c>
      <c r="J24" s="374">
        <v>79</v>
      </c>
      <c r="K24" s="64">
        <v>162</v>
      </c>
      <c r="L24" s="374">
        <v>84</v>
      </c>
      <c r="M24" s="374">
        <v>86</v>
      </c>
      <c r="N24" s="64">
        <v>170</v>
      </c>
      <c r="O24" s="64">
        <v>515</v>
      </c>
      <c r="P24" s="217">
        <v>8</v>
      </c>
      <c r="Q24" s="238" t="s">
        <v>27</v>
      </c>
      <c r="R24" s="204"/>
    </row>
    <row r="25" spans="1:18" s="65" customFormat="1" ht="13.2">
      <c r="A25" s="203">
        <v>17</v>
      </c>
      <c r="B25" s="69" t="s">
        <v>422</v>
      </c>
      <c r="C25" s="69" t="s">
        <v>144</v>
      </c>
      <c r="D25" s="238">
        <v>1996</v>
      </c>
      <c r="E25" s="69" t="s">
        <v>226</v>
      </c>
      <c r="F25" s="66">
        <v>91</v>
      </c>
      <c r="G25" s="66">
        <v>90</v>
      </c>
      <c r="H25" s="64">
        <v>181</v>
      </c>
      <c r="I25" s="374">
        <v>85</v>
      </c>
      <c r="J25" s="374">
        <v>84</v>
      </c>
      <c r="K25" s="64">
        <v>169</v>
      </c>
      <c r="L25" s="374">
        <v>85</v>
      </c>
      <c r="M25" s="374">
        <v>75</v>
      </c>
      <c r="N25" s="64">
        <v>160</v>
      </c>
      <c r="O25" s="64">
        <v>510</v>
      </c>
      <c r="P25" s="217">
        <v>6</v>
      </c>
      <c r="Q25" s="238" t="s">
        <v>27</v>
      </c>
      <c r="R25" s="204"/>
    </row>
    <row r="26" spans="1:18" s="65" customFormat="1" ht="13.2">
      <c r="A26" s="237">
        <v>18</v>
      </c>
      <c r="B26" s="69" t="s">
        <v>423</v>
      </c>
      <c r="C26" s="69" t="s">
        <v>424</v>
      </c>
      <c r="D26" s="238">
        <v>1973</v>
      </c>
      <c r="E26" s="69" t="s">
        <v>133</v>
      </c>
      <c r="F26" s="66">
        <v>95</v>
      </c>
      <c r="G26" s="66">
        <v>96</v>
      </c>
      <c r="H26" s="64">
        <v>191</v>
      </c>
      <c r="I26" s="374">
        <v>90</v>
      </c>
      <c r="J26" s="374">
        <v>43</v>
      </c>
      <c r="K26" s="64">
        <v>133</v>
      </c>
      <c r="L26" s="374">
        <v>84</v>
      </c>
      <c r="M26" s="374">
        <v>88</v>
      </c>
      <c r="N26" s="64">
        <v>172</v>
      </c>
      <c r="O26" s="64">
        <v>496</v>
      </c>
      <c r="P26" s="217">
        <v>3</v>
      </c>
      <c r="Q26" s="238"/>
      <c r="R26" s="238"/>
    </row>
    <row r="27" spans="1:18" s="65" customFormat="1" ht="13.2">
      <c r="A27" s="237">
        <v>19</v>
      </c>
      <c r="B27" s="69" t="s">
        <v>155</v>
      </c>
      <c r="C27" s="69" t="s">
        <v>425</v>
      </c>
      <c r="D27" s="238">
        <v>1987</v>
      </c>
      <c r="E27" s="69" t="s">
        <v>133</v>
      </c>
      <c r="F27" s="66">
        <v>79</v>
      </c>
      <c r="G27" s="66">
        <v>77</v>
      </c>
      <c r="H27" s="64">
        <v>156</v>
      </c>
      <c r="I27" s="374">
        <v>79</v>
      </c>
      <c r="J27" s="374">
        <v>86</v>
      </c>
      <c r="K27" s="64">
        <v>165</v>
      </c>
      <c r="L27" s="374">
        <v>87</v>
      </c>
      <c r="M27" s="374">
        <v>82</v>
      </c>
      <c r="N27" s="64">
        <v>169</v>
      </c>
      <c r="O27" s="64">
        <v>490</v>
      </c>
      <c r="P27" s="217">
        <v>3</v>
      </c>
      <c r="Q27" s="238"/>
      <c r="R27" s="238"/>
    </row>
    <row r="28" spans="1:18" s="65" customFormat="1" ht="13.2">
      <c r="A28" s="237">
        <v>20</v>
      </c>
      <c r="B28" s="69" t="s">
        <v>281</v>
      </c>
      <c r="C28" s="69" t="s">
        <v>282</v>
      </c>
      <c r="D28" s="238">
        <v>1977</v>
      </c>
      <c r="E28" s="69" t="s">
        <v>154</v>
      </c>
      <c r="F28" s="66">
        <v>82</v>
      </c>
      <c r="G28" s="66">
        <v>86</v>
      </c>
      <c r="H28" s="64">
        <v>168</v>
      </c>
      <c r="I28" s="374">
        <v>77</v>
      </c>
      <c r="J28" s="374">
        <v>81</v>
      </c>
      <c r="K28" s="64">
        <v>158</v>
      </c>
      <c r="L28" s="374">
        <v>73</v>
      </c>
      <c r="M28" s="374">
        <v>74</v>
      </c>
      <c r="N28" s="64">
        <v>147</v>
      </c>
      <c r="O28" s="64">
        <v>473</v>
      </c>
      <c r="P28" s="217">
        <v>1</v>
      </c>
      <c r="Q28" s="238"/>
      <c r="R28" s="238"/>
    </row>
    <row r="29" spans="1:18" s="65" customFormat="1" ht="13.2">
      <c r="A29" s="237">
        <v>21</v>
      </c>
      <c r="B29" s="69" t="s">
        <v>58</v>
      </c>
      <c r="C29" s="69" t="s">
        <v>162</v>
      </c>
      <c r="D29" s="238">
        <v>1944</v>
      </c>
      <c r="E29" s="69" t="s">
        <v>163</v>
      </c>
      <c r="F29" s="66">
        <v>82</v>
      </c>
      <c r="G29" s="66">
        <v>89</v>
      </c>
      <c r="H29" s="64">
        <v>171</v>
      </c>
      <c r="I29" s="374">
        <v>71</v>
      </c>
      <c r="J29" s="374">
        <v>79</v>
      </c>
      <c r="K29" s="64">
        <v>150</v>
      </c>
      <c r="L29" s="374">
        <v>74</v>
      </c>
      <c r="M29" s="374">
        <v>77</v>
      </c>
      <c r="N29" s="64">
        <v>151</v>
      </c>
      <c r="O29" s="64">
        <v>472</v>
      </c>
      <c r="P29" s="217">
        <v>1</v>
      </c>
      <c r="Q29" s="238"/>
      <c r="R29" s="238"/>
    </row>
    <row r="30" spans="1:18" s="65" customFormat="1" ht="13.2">
      <c r="A30" s="257">
        <v>22</v>
      </c>
      <c r="B30" s="69" t="s">
        <v>160</v>
      </c>
      <c r="C30" s="69" t="s">
        <v>161</v>
      </c>
      <c r="D30" s="238">
        <v>1958</v>
      </c>
      <c r="E30" s="69" t="s">
        <v>136</v>
      </c>
      <c r="F30" s="66">
        <v>93</v>
      </c>
      <c r="G30" s="66">
        <v>94</v>
      </c>
      <c r="H30" s="64">
        <v>187</v>
      </c>
      <c r="I30" s="374">
        <v>65</v>
      </c>
      <c r="J30" s="374">
        <v>67</v>
      </c>
      <c r="K30" s="64">
        <v>132</v>
      </c>
      <c r="L30" s="374">
        <v>70</v>
      </c>
      <c r="M30" s="374">
        <v>82</v>
      </c>
      <c r="N30" s="64">
        <v>152</v>
      </c>
      <c r="O30" s="64">
        <v>471</v>
      </c>
      <c r="P30" s="217">
        <v>10</v>
      </c>
      <c r="Q30" s="238"/>
      <c r="R30" s="238"/>
    </row>
    <row r="31" spans="1:18" s="65" customFormat="1" ht="13.2">
      <c r="A31" s="63"/>
      <c r="B31" s="41"/>
      <c r="C31" s="41"/>
      <c r="D31" s="40"/>
      <c r="E31" s="41"/>
      <c r="F31" s="67"/>
      <c r="G31" s="67"/>
      <c r="H31" s="64"/>
      <c r="I31" s="63"/>
      <c r="J31" s="63"/>
      <c r="K31" s="64"/>
      <c r="L31" s="63"/>
      <c r="M31" s="63"/>
      <c r="N31" s="64"/>
      <c r="O31" s="64"/>
      <c r="P31" s="217"/>
      <c r="Q31" s="40"/>
      <c r="R31" s="64"/>
    </row>
    <row r="32" spans="1:18" ht="15.6">
      <c r="A32" s="165" t="s">
        <v>33</v>
      </c>
      <c r="B32" s="165"/>
      <c r="C32" s="165"/>
      <c r="D32" s="165"/>
      <c r="E32" s="165"/>
      <c r="F32" s="400" t="s">
        <v>106</v>
      </c>
      <c r="G32" s="400"/>
      <c r="H32" s="290" t="s">
        <v>107</v>
      </c>
      <c r="J32" s="14"/>
      <c r="K32" s="7"/>
      <c r="L32" s="7"/>
      <c r="M32" s="15"/>
      <c r="N32" s="16"/>
      <c r="Q32" s="59"/>
    </row>
    <row r="33" spans="1:19">
      <c r="A33" s="399"/>
      <c r="B33" s="399"/>
      <c r="C33" s="399"/>
      <c r="D33" s="399"/>
      <c r="E33" s="399"/>
      <c r="F33" s="62"/>
      <c r="G33" s="62"/>
      <c r="H33" s="62"/>
      <c r="I33" s="62"/>
      <c r="J33" s="62"/>
      <c r="K33" s="62"/>
      <c r="L33" s="62"/>
      <c r="M33" s="62"/>
      <c r="N33" s="62"/>
      <c r="O33" s="62"/>
      <c r="P33" s="243"/>
      <c r="Q33" s="62"/>
      <c r="R33" s="62"/>
    </row>
    <row r="34" spans="1:19">
      <c r="A34" s="157" t="s">
        <v>23</v>
      </c>
      <c r="B34" s="397" t="s">
        <v>13</v>
      </c>
      <c r="C34" s="397"/>
      <c r="D34" s="157" t="s">
        <v>29</v>
      </c>
      <c r="E34" s="158" t="s">
        <v>69</v>
      </c>
      <c r="F34" s="398" t="s">
        <v>30</v>
      </c>
      <c r="G34" s="398"/>
      <c r="H34" s="398"/>
      <c r="I34" s="398" t="s">
        <v>31</v>
      </c>
      <c r="J34" s="398"/>
      <c r="K34" s="398"/>
      <c r="L34" s="398" t="s">
        <v>32</v>
      </c>
      <c r="M34" s="398"/>
      <c r="N34" s="398"/>
      <c r="O34" s="159" t="s">
        <v>18</v>
      </c>
      <c r="P34" s="236" t="s">
        <v>54</v>
      </c>
      <c r="Q34" s="159" t="s">
        <v>19</v>
      </c>
    </row>
    <row r="35" spans="1:19">
      <c r="A35" s="215"/>
      <c r="B35" s="215"/>
      <c r="C35" s="215"/>
      <c r="D35" s="215"/>
      <c r="E35" s="216"/>
      <c r="F35" s="217"/>
      <c r="G35" s="217"/>
      <c r="H35" s="217"/>
      <c r="I35" s="217"/>
      <c r="J35" s="217"/>
      <c r="K35" s="217"/>
      <c r="L35" s="217"/>
      <c r="M35" s="217"/>
      <c r="N35" s="217"/>
      <c r="O35" s="217"/>
      <c r="P35" s="217"/>
      <c r="Q35" s="217"/>
    </row>
    <row r="36" spans="1:19">
      <c r="A36" s="188" t="s">
        <v>20</v>
      </c>
      <c r="B36" s="65" t="s">
        <v>170</v>
      </c>
      <c r="C36" s="65" t="s">
        <v>171</v>
      </c>
      <c r="D36" s="238">
        <v>2001</v>
      </c>
      <c r="E36" s="136" t="s">
        <v>154</v>
      </c>
      <c r="F36" s="135">
        <v>90</v>
      </c>
      <c r="G36" s="135">
        <v>93</v>
      </c>
      <c r="H36" s="64">
        <v>183</v>
      </c>
      <c r="I36" s="135">
        <v>94</v>
      </c>
      <c r="J36" s="135">
        <v>93</v>
      </c>
      <c r="K36" s="64">
        <v>187</v>
      </c>
      <c r="L36" s="135">
        <v>79</v>
      </c>
      <c r="M36" s="135">
        <v>87</v>
      </c>
      <c r="N36" s="64">
        <v>166</v>
      </c>
      <c r="O36" s="64">
        <v>536</v>
      </c>
      <c r="P36" s="217">
        <v>4</v>
      </c>
      <c r="Q36" s="135" t="s">
        <v>21</v>
      </c>
      <c r="S36" s="40"/>
    </row>
    <row r="37" spans="1:19">
      <c r="A37" s="188" t="s">
        <v>21</v>
      </c>
      <c r="B37" s="65" t="s">
        <v>173</v>
      </c>
      <c r="C37" s="65" t="s">
        <v>174</v>
      </c>
      <c r="D37" s="238">
        <v>1999</v>
      </c>
      <c r="E37" s="136" t="s">
        <v>154</v>
      </c>
      <c r="F37" s="135">
        <v>90</v>
      </c>
      <c r="G37" s="135">
        <v>92</v>
      </c>
      <c r="H37" s="64">
        <v>182</v>
      </c>
      <c r="I37" s="135">
        <v>94</v>
      </c>
      <c r="J37" s="135">
        <v>87</v>
      </c>
      <c r="K37" s="64">
        <v>181</v>
      </c>
      <c r="L37" s="135">
        <v>84</v>
      </c>
      <c r="M37" s="135">
        <v>88</v>
      </c>
      <c r="N37" s="64">
        <v>172</v>
      </c>
      <c r="O37" s="64">
        <v>535</v>
      </c>
      <c r="P37" s="217">
        <v>4</v>
      </c>
      <c r="Q37" s="135" t="s">
        <v>21</v>
      </c>
      <c r="S37" s="40"/>
    </row>
    <row r="38" spans="1:19" s="65" customFormat="1" ht="13.2">
      <c r="A38" s="188" t="s">
        <v>27</v>
      </c>
      <c r="B38" s="65" t="s">
        <v>168</v>
      </c>
      <c r="C38" s="65" t="s">
        <v>169</v>
      </c>
      <c r="D38" s="238">
        <v>2001</v>
      </c>
      <c r="E38" s="136" t="s">
        <v>157</v>
      </c>
      <c r="F38" s="135">
        <v>93</v>
      </c>
      <c r="G38" s="135">
        <v>91</v>
      </c>
      <c r="H38" s="64">
        <v>184</v>
      </c>
      <c r="I38" s="135">
        <v>91</v>
      </c>
      <c r="J38" s="135">
        <v>89</v>
      </c>
      <c r="K38" s="64">
        <v>180</v>
      </c>
      <c r="L38" s="135">
        <v>82</v>
      </c>
      <c r="M38" s="135">
        <v>87</v>
      </c>
      <c r="N38" s="64">
        <v>169</v>
      </c>
      <c r="O38" s="64">
        <v>533</v>
      </c>
      <c r="P38" s="217">
        <v>7</v>
      </c>
      <c r="Q38" s="135" t="s">
        <v>21</v>
      </c>
      <c r="S38" s="40"/>
    </row>
    <row r="39" spans="1:19" s="65" customFormat="1" ht="13.2">
      <c r="A39" s="135">
        <v>4</v>
      </c>
      <c r="B39" s="69" t="s">
        <v>175</v>
      </c>
      <c r="C39" s="69" t="s">
        <v>176</v>
      </c>
      <c r="D39" s="238">
        <v>2002</v>
      </c>
      <c r="E39" s="136" t="s">
        <v>140</v>
      </c>
      <c r="F39" s="135">
        <v>90</v>
      </c>
      <c r="G39" s="135">
        <v>90</v>
      </c>
      <c r="H39" s="64">
        <v>180</v>
      </c>
      <c r="I39" s="135">
        <v>83</v>
      </c>
      <c r="J39" s="135">
        <v>88</v>
      </c>
      <c r="K39" s="64">
        <v>171</v>
      </c>
      <c r="L39" s="135">
        <v>86</v>
      </c>
      <c r="M39" s="135">
        <v>85</v>
      </c>
      <c r="N39" s="64">
        <v>171</v>
      </c>
      <c r="O39" s="64">
        <v>522</v>
      </c>
      <c r="P39" s="217">
        <v>5</v>
      </c>
      <c r="Q39" s="135" t="s">
        <v>27</v>
      </c>
      <c r="S39" s="40"/>
    </row>
    <row r="40" spans="1:19" s="65" customFormat="1" ht="13.2">
      <c r="A40" s="135">
        <v>5</v>
      </c>
      <c r="B40" s="69" t="s">
        <v>426</v>
      </c>
      <c r="C40" s="69" t="s">
        <v>427</v>
      </c>
      <c r="D40" s="238">
        <v>1999</v>
      </c>
      <c r="E40" s="136" t="s">
        <v>226</v>
      </c>
      <c r="F40" s="135">
        <v>83</v>
      </c>
      <c r="G40" s="135">
        <v>90</v>
      </c>
      <c r="H40" s="64">
        <v>173</v>
      </c>
      <c r="I40" s="135">
        <v>84</v>
      </c>
      <c r="J40" s="135">
        <v>92</v>
      </c>
      <c r="K40" s="64">
        <v>176</v>
      </c>
      <c r="L40" s="135">
        <v>83</v>
      </c>
      <c r="M40" s="135">
        <v>84</v>
      </c>
      <c r="N40" s="64">
        <v>167</v>
      </c>
      <c r="O40" s="64">
        <v>516</v>
      </c>
      <c r="P40" s="217">
        <v>11</v>
      </c>
      <c r="Q40" s="135" t="s">
        <v>27</v>
      </c>
      <c r="S40" s="40"/>
    </row>
    <row r="41" spans="1:19" s="65" customFormat="1" ht="13.2">
      <c r="A41" s="135">
        <v>6</v>
      </c>
      <c r="B41" s="69" t="s">
        <v>179</v>
      </c>
      <c r="C41" s="69" t="s">
        <v>180</v>
      </c>
      <c r="D41" s="238">
        <v>2000</v>
      </c>
      <c r="E41" s="136" t="s">
        <v>140</v>
      </c>
      <c r="F41" s="135">
        <v>93</v>
      </c>
      <c r="G41" s="135">
        <v>91</v>
      </c>
      <c r="H41" s="64">
        <v>184</v>
      </c>
      <c r="I41" s="135">
        <v>85</v>
      </c>
      <c r="J41" s="135">
        <v>80</v>
      </c>
      <c r="K41" s="64">
        <v>165</v>
      </c>
      <c r="L41" s="135">
        <v>81</v>
      </c>
      <c r="M41" s="135">
        <v>86</v>
      </c>
      <c r="N41" s="64">
        <v>167</v>
      </c>
      <c r="O41" s="64">
        <v>516</v>
      </c>
      <c r="P41" s="217">
        <v>7</v>
      </c>
      <c r="Q41" s="135" t="s">
        <v>27</v>
      </c>
      <c r="S41" s="40"/>
    </row>
    <row r="42" spans="1:19" s="65" customFormat="1" ht="13.2">
      <c r="A42" s="135">
        <v>7</v>
      </c>
      <c r="B42" s="69" t="s">
        <v>428</v>
      </c>
      <c r="C42" s="69" t="s">
        <v>429</v>
      </c>
      <c r="D42" s="238">
        <v>1999</v>
      </c>
      <c r="E42" s="136" t="s">
        <v>140</v>
      </c>
      <c r="F42" s="135">
        <v>91</v>
      </c>
      <c r="G42" s="135">
        <v>95</v>
      </c>
      <c r="H42" s="64">
        <v>186</v>
      </c>
      <c r="I42" s="135">
        <v>87</v>
      </c>
      <c r="J42" s="135">
        <v>84</v>
      </c>
      <c r="K42" s="64">
        <v>171</v>
      </c>
      <c r="L42" s="135">
        <v>84</v>
      </c>
      <c r="M42" s="135">
        <v>74</v>
      </c>
      <c r="N42" s="64">
        <v>158</v>
      </c>
      <c r="O42" s="64">
        <v>515</v>
      </c>
      <c r="P42" s="217">
        <v>3</v>
      </c>
      <c r="Q42" s="135" t="s">
        <v>27</v>
      </c>
      <c r="S42" s="40"/>
    </row>
    <row r="43" spans="1:19">
      <c r="A43" s="135">
        <v>8</v>
      </c>
      <c r="B43" s="69" t="s">
        <v>59</v>
      </c>
      <c r="C43" s="69" t="s">
        <v>177</v>
      </c>
      <c r="D43" s="238">
        <v>2000</v>
      </c>
      <c r="E43" s="136" t="s">
        <v>140</v>
      </c>
      <c r="F43" s="135">
        <v>90</v>
      </c>
      <c r="G43" s="135">
        <v>91</v>
      </c>
      <c r="H43" s="64">
        <v>181</v>
      </c>
      <c r="I43" s="135">
        <v>89</v>
      </c>
      <c r="J43" s="135">
        <v>79</v>
      </c>
      <c r="K43" s="64">
        <v>168</v>
      </c>
      <c r="L43" s="135">
        <v>86</v>
      </c>
      <c r="M43" s="135">
        <v>78</v>
      </c>
      <c r="N43" s="64">
        <v>164</v>
      </c>
      <c r="O43" s="64">
        <v>513</v>
      </c>
      <c r="P43" s="217">
        <v>4</v>
      </c>
      <c r="Q43" s="135" t="s">
        <v>27</v>
      </c>
    </row>
    <row r="44" spans="1:19">
      <c r="A44" s="135">
        <v>9</v>
      </c>
      <c r="B44" s="69" t="s">
        <v>59</v>
      </c>
      <c r="C44" s="69" t="s">
        <v>172</v>
      </c>
      <c r="D44" s="238">
        <v>1999</v>
      </c>
      <c r="E44" s="136" t="s">
        <v>140</v>
      </c>
      <c r="F44" s="135">
        <v>91</v>
      </c>
      <c r="G44" s="135">
        <v>86</v>
      </c>
      <c r="H44" s="64">
        <v>177</v>
      </c>
      <c r="I44" s="135">
        <v>77</v>
      </c>
      <c r="J44" s="135">
        <v>93</v>
      </c>
      <c r="K44" s="64">
        <v>170</v>
      </c>
      <c r="L44" s="135">
        <v>83</v>
      </c>
      <c r="M44" s="135">
        <v>81</v>
      </c>
      <c r="N44" s="64">
        <v>164</v>
      </c>
      <c r="O44" s="64">
        <v>511</v>
      </c>
      <c r="P44" s="217">
        <v>4</v>
      </c>
      <c r="Q44" s="135" t="s">
        <v>27</v>
      </c>
    </row>
    <row r="45" spans="1:19">
      <c r="A45" s="135">
        <v>10</v>
      </c>
      <c r="B45" s="69" t="s">
        <v>63</v>
      </c>
      <c r="C45" s="69" t="s">
        <v>178</v>
      </c>
      <c r="D45" s="238">
        <v>2002</v>
      </c>
      <c r="E45" s="136" t="s">
        <v>145</v>
      </c>
      <c r="F45" s="135">
        <v>84</v>
      </c>
      <c r="G45" s="135">
        <v>90</v>
      </c>
      <c r="H45" s="64">
        <v>174</v>
      </c>
      <c r="I45" s="135">
        <v>78</v>
      </c>
      <c r="J45" s="135">
        <v>88</v>
      </c>
      <c r="K45" s="64">
        <v>166</v>
      </c>
      <c r="L45" s="135">
        <v>70</v>
      </c>
      <c r="M45" s="135">
        <v>84</v>
      </c>
      <c r="N45" s="64">
        <v>154</v>
      </c>
      <c r="O45" s="64">
        <v>494</v>
      </c>
      <c r="P45" s="217">
        <v>3</v>
      </c>
    </row>
    <row r="46" spans="1:19">
      <c r="A46" s="135">
        <v>11</v>
      </c>
      <c r="B46" s="69" t="s">
        <v>131</v>
      </c>
      <c r="C46" s="69" t="s">
        <v>430</v>
      </c>
      <c r="D46" s="238">
        <v>2002</v>
      </c>
      <c r="E46" s="136" t="s">
        <v>154</v>
      </c>
      <c r="F46" s="135">
        <v>80</v>
      </c>
      <c r="G46" s="135">
        <v>70</v>
      </c>
      <c r="H46" s="64">
        <v>150</v>
      </c>
      <c r="I46" s="135">
        <v>80</v>
      </c>
      <c r="J46" s="135">
        <v>79</v>
      </c>
      <c r="K46" s="64">
        <v>159</v>
      </c>
      <c r="L46" s="135">
        <v>73</v>
      </c>
      <c r="M46" s="135">
        <v>86</v>
      </c>
      <c r="N46" s="64">
        <v>159</v>
      </c>
      <c r="O46" s="64">
        <v>468</v>
      </c>
      <c r="P46" s="217">
        <v>2</v>
      </c>
    </row>
    <row r="47" spans="1:19">
      <c r="A47" s="135">
        <v>12</v>
      </c>
      <c r="B47" s="69" t="s">
        <v>431</v>
      </c>
      <c r="C47" s="69" t="s">
        <v>432</v>
      </c>
      <c r="D47" s="238">
        <v>1999</v>
      </c>
      <c r="E47" s="136" t="s">
        <v>145</v>
      </c>
      <c r="F47" s="135">
        <v>77</v>
      </c>
      <c r="G47" s="135">
        <v>76</v>
      </c>
      <c r="H47" s="64">
        <v>153</v>
      </c>
      <c r="I47" s="135">
        <v>79</v>
      </c>
      <c r="J47" s="135">
        <v>82</v>
      </c>
      <c r="K47" s="64">
        <v>161</v>
      </c>
      <c r="L47" s="135">
        <v>77</v>
      </c>
      <c r="M47" s="135">
        <v>76</v>
      </c>
      <c r="N47" s="64">
        <v>153</v>
      </c>
      <c r="O47" s="64">
        <v>467</v>
      </c>
      <c r="P47" s="217">
        <v>1</v>
      </c>
    </row>
    <row r="48" spans="1:19">
      <c r="A48" s="135">
        <v>13</v>
      </c>
      <c r="B48" s="69" t="s">
        <v>268</v>
      </c>
      <c r="C48" s="69" t="s">
        <v>181</v>
      </c>
      <c r="D48" s="238">
        <v>2000</v>
      </c>
      <c r="E48" s="136" t="s">
        <v>154</v>
      </c>
      <c r="F48" s="135">
        <v>80</v>
      </c>
      <c r="G48" s="135">
        <v>80</v>
      </c>
      <c r="H48" s="64">
        <v>160</v>
      </c>
      <c r="I48" s="135">
        <v>80</v>
      </c>
      <c r="J48" s="135">
        <v>73</v>
      </c>
      <c r="K48" s="64">
        <v>153</v>
      </c>
      <c r="L48" s="135">
        <v>79</v>
      </c>
      <c r="M48" s="135">
        <v>71</v>
      </c>
      <c r="N48" s="64">
        <v>150</v>
      </c>
      <c r="O48" s="64">
        <v>463</v>
      </c>
      <c r="P48" s="217">
        <v>2</v>
      </c>
    </row>
    <row r="49" spans="1:16">
      <c r="A49" s="135">
        <v>14</v>
      </c>
      <c r="B49" s="69" t="s">
        <v>433</v>
      </c>
      <c r="C49" s="69" t="s">
        <v>434</v>
      </c>
      <c r="D49" s="238">
        <v>2005</v>
      </c>
      <c r="E49" s="136" t="s">
        <v>226</v>
      </c>
      <c r="F49" s="135">
        <v>71</v>
      </c>
      <c r="G49" s="135">
        <v>84</v>
      </c>
      <c r="H49" s="64">
        <v>155</v>
      </c>
      <c r="I49" s="135">
        <v>84</v>
      </c>
      <c r="J49" s="135">
        <v>75</v>
      </c>
      <c r="K49" s="64">
        <v>159</v>
      </c>
      <c r="L49" s="135">
        <v>78</v>
      </c>
      <c r="M49" s="135">
        <v>71</v>
      </c>
      <c r="N49" s="64">
        <v>149</v>
      </c>
      <c r="O49" s="64">
        <v>463</v>
      </c>
      <c r="P49" s="217">
        <v>2</v>
      </c>
    </row>
    <row r="50" spans="1:16">
      <c r="A50" s="135">
        <v>15</v>
      </c>
      <c r="B50" s="69" t="s">
        <v>435</v>
      </c>
      <c r="C50" s="69" t="s">
        <v>436</v>
      </c>
      <c r="D50" s="238">
        <v>2001</v>
      </c>
      <c r="E50" s="136" t="s">
        <v>154</v>
      </c>
      <c r="F50" s="135">
        <v>82</v>
      </c>
      <c r="G50" s="135">
        <v>78</v>
      </c>
      <c r="H50" s="64">
        <v>160</v>
      </c>
      <c r="I50" s="135">
        <v>73</v>
      </c>
      <c r="J50" s="135">
        <v>82</v>
      </c>
      <c r="K50" s="64">
        <v>155</v>
      </c>
      <c r="L50" s="135">
        <v>68</v>
      </c>
      <c r="M50" s="135">
        <v>71</v>
      </c>
      <c r="N50" s="64">
        <v>139</v>
      </c>
      <c r="O50" s="64">
        <v>454</v>
      </c>
      <c r="P50" s="217">
        <v>7</v>
      </c>
    </row>
  </sheetData>
  <mergeCells count="16">
    <mergeCell ref="A1:P1"/>
    <mergeCell ref="B34:C34"/>
    <mergeCell ref="F34:H34"/>
    <mergeCell ref="I34:K34"/>
    <mergeCell ref="L34:N34"/>
    <mergeCell ref="B7:C7"/>
    <mergeCell ref="F7:H7"/>
    <mergeCell ref="I7:K7"/>
    <mergeCell ref="L7:N7"/>
    <mergeCell ref="A33:E33"/>
    <mergeCell ref="F32:G32"/>
    <mergeCell ref="F5:G5"/>
    <mergeCell ref="A3:C3"/>
    <mergeCell ref="I4:M4"/>
    <mergeCell ref="N4:O4"/>
    <mergeCell ref="A6:E6"/>
  </mergeCells>
  <conditionalFormatting sqref="F2:K3 E2">
    <cfRule type="cellIs" dxfId="70" priority="3" stopIfTrue="1" operator="equal">
      <formula>100</formula>
    </cfRule>
  </conditionalFormatting>
  <pageMargins left="0.35433070866141736" right="0.35433070866141736" top="0.35433070866141736" bottom="3.937007874015748E-2" header="0" footer="0"/>
  <pageSetup paperSize="9" scale="8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Töölehed</vt:lpstr>
      </vt:variant>
      <vt:variant>
        <vt:i4>26</vt:i4>
      </vt:variant>
      <vt:variant>
        <vt:lpstr>Nimega vahemikud</vt:lpstr>
      </vt:variant>
      <vt:variant>
        <vt:i4>10</vt:i4>
      </vt:variant>
    </vt:vector>
  </HeadingPairs>
  <TitlesOfParts>
    <vt:vector size="36" baseType="lpstr">
      <vt:lpstr>Vabap M,MJ</vt:lpstr>
      <vt:lpstr>Vabap VK</vt:lpstr>
      <vt:lpstr>30+30 N,NJ</vt:lpstr>
      <vt:lpstr>30+30 NVK</vt:lpstr>
      <vt:lpstr>3x40 N,NJ</vt:lpstr>
      <vt:lpstr>3x40 NVK</vt:lpstr>
      <vt:lpstr>60 lam.M,MJ</vt:lpstr>
      <vt:lpstr>60 lam M VK</vt:lpstr>
      <vt:lpstr>St.püstol M, MJ</vt:lpstr>
      <vt:lpstr>St.püstol N, NJ</vt:lpstr>
      <vt:lpstr>St.püstol MVK</vt:lpstr>
      <vt:lpstr>St.püstol NVK</vt:lpstr>
      <vt:lpstr>30+30 MJ</vt:lpstr>
      <vt:lpstr>TK 30+30 M</vt:lpstr>
      <vt:lpstr>TK 30+30 VK</vt:lpstr>
      <vt:lpstr>JMS 30+30 M, N</vt:lpstr>
      <vt:lpstr>JMS 30+30 VK</vt:lpstr>
      <vt:lpstr>3x40 M,MJ</vt:lpstr>
      <vt:lpstr>3x40 MVK</vt:lpstr>
      <vt:lpstr>60 lam N, NJ</vt:lpstr>
      <vt:lpstr>60 lam N VK</vt:lpstr>
      <vt:lpstr>olümp.M,MJ</vt:lpstr>
      <vt:lpstr>olümp VK</vt:lpstr>
      <vt:lpstr>JMS 20+20 mix M, N</vt:lpstr>
      <vt:lpstr>JMS 20+20 mix VK</vt:lpstr>
      <vt:lpstr>kohtunikud</vt:lpstr>
      <vt:lpstr>'30+30 N,NJ'!Prindiala</vt:lpstr>
      <vt:lpstr>'3x40 M,MJ'!Prindiala</vt:lpstr>
      <vt:lpstr>'3x40 MVK'!Prindiala</vt:lpstr>
      <vt:lpstr>'60 lam N VK'!Prindiala</vt:lpstr>
      <vt:lpstr>'60 lam.M,MJ'!Prindiala</vt:lpstr>
      <vt:lpstr>'JMS 20+20 mix M, N'!Prindiala</vt:lpstr>
      <vt:lpstr>'JMS 20+20 mix VK'!Prindiala</vt:lpstr>
      <vt:lpstr>'JMS 30+30 VK'!Prindiala</vt:lpstr>
      <vt:lpstr>'TK 30+30 M'!Prindiala</vt:lpstr>
      <vt:lpstr>'TK 30+30 VK'!Prindiala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Kompu</dc:creator>
  <cp:lastModifiedBy>Anu Uin</cp:lastModifiedBy>
  <cp:lastPrinted>2018-07-08T13:50:06Z</cp:lastPrinted>
  <dcterms:created xsi:type="dcterms:W3CDTF">2012-05-09T13:24:06Z</dcterms:created>
  <dcterms:modified xsi:type="dcterms:W3CDTF">2018-07-08T14:33:13Z</dcterms:modified>
</cp:coreProperties>
</file>