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vi\Documents\2017\"/>
    </mc:Choice>
  </mc:AlternateContent>
  <bookViews>
    <workbookView xWindow="0" yWindow="0" windowWidth="24000" windowHeight="9435" activeTab="2"/>
  </bookViews>
  <sheets>
    <sheet name="Vabap M,MJ" sheetId="8" r:id="rId1"/>
    <sheet name="Vabap VK" sheetId="12" r:id="rId2"/>
    <sheet name="30+30 N,NJ" sheetId="7" r:id="rId3"/>
    <sheet name="30+30 VK" sheetId="13" r:id="rId4"/>
    <sheet name="3x40 M,MJ" sheetId="3" r:id="rId5"/>
    <sheet name="3X40 FINAAL" sheetId="26" r:id="rId6"/>
    <sheet name="3x40 VK" sheetId="14" r:id="rId7"/>
    <sheet name="3x20 N,NJ" sheetId="4" r:id="rId8"/>
    <sheet name="3X20 FINAAL" sheetId="25" r:id="rId9"/>
    <sheet name="3x20 VK" sheetId="15" r:id="rId10"/>
    <sheet name="St.püstol M,MJ" sheetId="6" r:id="rId11"/>
    <sheet name="St.püstol VK" sheetId="16" r:id="rId12"/>
    <sheet name="30+30 MJ" sheetId="17" r:id="rId13"/>
    <sheet name="TK 30+30 M" sheetId="18" r:id="rId14"/>
    <sheet name="TK 30+30 VK" sheetId="19" r:id="rId15"/>
    <sheet name="60 lam.M,MJ" sheetId="5" r:id="rId16"/>
    <sheet name="60 lam M Finaal" sheetId="27" r:id="rId17"/>
    <sheet name="60 lam M VK" sheetId="20" r:id="rId18"/>
    <sheet name="60 lam N, NJ" sheetId="21" r:id="rId19"/>
    <sheet name="60 lam N VK" sheetId="22" r:id="rId20"/>
    <sheet name="olümp.M,MJ" sheetId="9" r:id="rId21"/>
    <sheet name="olümp VK" sheetId="23" r:id="rId22"/>
    <sheet name="JMS" sheetId="10" r:id="rId23"/>
    <sheet name="JMS VK" sheetId="24" r:id="rId24"/>
    <sheet name="kohtunikud" sheetId="1" r:id="rId25"/>
  </sheets>
  <definedNames>
    <definedName name="_xlnm.Print_Area" localSheetId="2">'30+30 N,NJ'!$A$1:$R$51</definedName>
    <definedName name="_xlnm.Print_Area" localSheetId="4">'3x40 M,MJ'!$A$1:$X$42</definedName>
    <definedName name="_xlnm.Print_Area" localSheetId="6">'3x40 VK'!$A$1:$G$44</definedName>
    <definedName name="_xlnm.Print_Area" localSheetId="19">'60 lam N VK'!$A$1:$H$38</definedName>
    <definedName name="_xlnm.Print_Area" localSheetId="18">'60 lam N, NJ'!$A$1:$O$88</definedName>
    <definedName name="_xlnm.Print_Area" localSheetId="15">'60 lam.M,MJ'!$A$1:$O$139</definedName>
    <definedName name="_xlnm.Print_Area" localSheetId="23">'JMS VK'!$A$1:$H$45</definedName>
    <definedName name="_xlnm.Print_Area" localSheetId="21">'olümp VK'!$A$1:$H$43</definedName>
    <definedName name="_xlnm.Print_Area" localSheetId="13">'TK 30+30 M'!$A$1:$Q$30</definedName>
    <definedName name="_xlnm.Print_Area" localSheetId="14">'TK 30+30 VK'!$A$1:$I$28</definedName>
  </definedNames>
  <calcPr calcId="152511" concurrentCalc="0"/>
</workbook>
</file>

<file path=xl/calcChain.xml><?xml version="1.0" encoding="utf-8"?>
<calcChain xmlns="http://schemas.openxmlformats.org/spreadsheetml/2006/main">
  <c r="L88" i="21" l="1"/>
  <c r="L87" i="21"/>
  <c r="L86" i="21"/>
  <c r="L85" i="21"/>
  <c r="L84" i="21"/>
  <c r="L83" i="21"/>
  <c r="L82" i="21"/>
  <c r="L81" i="21"/>
  <c r="L78" i="21"/>
  <c r="L79" i="21"/>
  <c r="L77" i="21"/>
  <c r="L80" i="21"/>
  <c r="L76" i="21"/>
  <c r="L74" i="21"/>
  <c r="L73" i="21"/>
  <c r="L72" i="21"/>
  <c r="L75" i="21"/>
  <c r="L71" i="21"/>
  <c r="L70" i="21"/>
  <c r="L69" i="21"/>
  <c r="L55" i="21"/>
  <c r="L54" i="21"/>
  <c r="L57" i="21"/>
  <c r="L56" i="21"/>
  <c r="L58" i="21"/>
  <c r="L59" i="21"/>
  <c r="L61" i="21"/>
  <c r="L62" i="21"/>
  <c r="L60" i="21"/>
  <c r="L63" i="21"/>
  <c r="L53" i="21"/>
  <c r="F49" i="8"/>
  <c r="G49" i="8"/>
  <c r="O49" i="8"/>
  <c r="F19" i="8"/>
  <c r="N10" i="9"/>
  <c r="N12" i="9"/>
  <c r="N11" i="9"/>
  <c r="N13" i="9"/>
  <c r="N9" i="9"/>
  <c r="N8" i="9"/>
  <c r="P11" i="7"/>
  <c r="P10" i="7"/>
  <c r="P12" i="7"/>
  <c r="P15" i="7"/>
  <c r="P13" i="7"/>
  <c r="P8" i="7"/>
  <c r="P14" i="7"/>
  <c r="P9" i="7"/>
  <c r="F43" i="8"/>
  <c r="G43" i="8"/>
  <c r="H43" i="8"/>
  <c r="O43" i="8"/>
  <c r="F37" i="8"/>
  <c r="G37" i="8"/>
  <c r="H37" i="8"/>
  <c r="I37" i="8"/>
  <c r="O37" i="8"/>
  <c r="F31" i="8"/>
  <c r="G31" i="8"/>
  <c r="H31" i="8"/>
  <c r="I31" i="8"/>
  <c r="J31" i="8"/>
  <c r="O31" i="8"/>
  <c r="F25" i="8"/>
  <c r="G25" i="8"/>
  <c r="H25" i="8"/>
  <c r="I25" i="8"/>
  <c r="J25" i="8"/>
  <c r="K25" i="8"/>
  <c r="O25" i="8"/>
  <c r="G19" i="8"/>
  <c r="H19" i="8"/>
  <c r="I19" i="8"/>
  <c r="J19" i="8"/>
  <c r="K19" i="8"/>
  <c r="L19" i="8"/>
  <c r="O19" i="8"/>
  <c r="F13" i="8"/>
  <c r="G13" i="8"/>
  <c r="H13" i="8"/>
  <c r="I13" i="8"/>
  <c r="J13" i="8"/>
  <c r="K13" i="8"/>
  <c r="L13" i="8"/>
  <c r="M13" i="8"/>
  <c r="O13" i="8"/>
  <c r="F7" i="8"/>
  <c r="G7" i="8"/>
  <c r="H7" i="8"/>
  <c r="I7" i="8"/>
  <c r="J7" i="8"/>
  <c r="K7" i="8"/>
  <c r="L7" i="8"/>
  <c r="M7" i="8"/>
  <c r="O7" i="8"/>
</calcChain>
</file>

<file path=xl/sharedStrings.xml><?xml version="1.0" encoding="utf-8"?>
<sst xmlns="http://schemas.openxmlformats.org/spreadsheetml/2006/main" count="3560" uniqueCount="883">
  <si>
    <t>VÕISTLUSTE  ZÜRII</t>
  </si>
  <si>
    <t>KLASSIFIKATSIOONI  ZÜRII</t>
  </si>
  <si>
    <t>PROTOKOLLIJA</t>
  </si>
  <si>
    <t>MÄRKLEHTEDE ETTEVALMISTUS</t>
  </si>
  <si>
    <t>50m  ŽÜRII</t>
  </si>
  <si>
    <t>Tulejoone vanemkohtunik</t>
  </si>
  <si>
    <t>25m  ŽÜRII</t>
  </si>
  <si>
    <t>Märkidejoone kohtunik</t>
  </si>
  <si>
    <t>Sektori kohtunikud</t>
  </si>
  <si>
    <t xml:space="preserve">  </t>
  </si>
  <si>
    <t>Liikuva märgi ŽÜRII</t>
  </si>
  <si>
    <t>Tartumaa Tervisespordikeskus</t>
  </si>
  <si>
    <t>Väikepüss 3x40 lasku mehed</t>
  </si>
  <si>
    <t>Ees- ja perekonnanimi</t>
  </si>
  <si>
    <t>Sa</t>
  </si>
  <si>
    <t>Maakond</t>
  </si>
  <si>
    <t>Lamades</t>
  </si>
  <si>
    <t>Püsti</t>
  </si>
  <si>
    <t>Põlvelt</t>
  </si>
  <si>
    <t>Summa</t>
  </si>
  <si>
    <t>Klass</t>
  </si>
  <si>
    <t>I</t>
  </si>
  <si>
    <t>II</t>
  </si>
  <si>
    <t>Väikepüss 3x40 lasku meesjuuniorid</t>
  </si>
  <si>
    <t>Väikepüss 3x20 lasku naised</t>
  </si>
  <si>
    <t>Koht</t>
  </si>
  <si>
    <t>Väikepüss 3x20 lasku naisjuuniorid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</si>
  <si>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</si>
  <si>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</si>
  <si>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</si>
  <si>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</si>
  <si>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</si>
  <si>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</si>
  <si>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</si>
  <si>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</si>
  <si>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</si>
  <si>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</si>
  <si>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</si>
  <si>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</si>
  <si>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</si>
  <si>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</si>
  <si>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</si>
  <si>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</si>
  <si>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</si>
  <si>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</si>
  <si>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</si>
  <si>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</si>
  <si>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</si>
  <si>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</si>
  <si>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Märkidejoone vanemkohtunik</t>
  </si>
  <si>
    <t>Varjendi abikohtunikud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</si>
  <si>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</si>
  <si>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</si>
  <si>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</si>
  <si>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</si>
  <si>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</si>
  <si>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</si>
  <si>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Märkidejoone abikohtunikud</t>
  </si>
  <si>
    <t>Toomas</t>
  </si>
  <si>
    <t>10*</t>
  </si>
  <si>
    <t>LOOT</t>
  </si>
  <si>
    <t>Elmet</t>
  </si>
  <si>
    <t>ORASSON</t>
  </si>
  <si>
    <t xml:space="preserve">Tulejoone vanemkohtunik </t>
  </si>
  <si>
    <t>Aivar</t>
  </si>
  <si>
    <t>Marek</t>
  </si>
  <si>
    <t>Margus</t>
  </si>
  <si>
    <t>Endel</t>
  </si>
  <si>
    <t>Vladislav</t>
  </si>
  <si>
    <t>Anžela</t>
  </si>
  <si>
    <t>VORONOVA</t>
  </si>
  <si>
    <t>Valeria</t>
  </si>
  <si>
    <t>KOLJUHHINA</t>
  </si>
  <si>
    <t>Karina</t>
  </si>
  <si>
    <t>KOTKAS</t>
  </si>
  <si>
    <t>Tuuli</t>
  </si>
  <si>
    <t>KÜBARSEPP</t>
  </si>
  <si>
    <t>Signe</t>
  </si>
  <si>
    <t>SARIK</t>
  </si>
  <si>
    <t>Anastassia</t>
  </si>
  <si>
    <t>BOBÕLEVA</t>
  </si>
  <si>
    <t>Katrin</t>
  </si>
  <si>
    <t>SMIRNOVA</t>
  </si>
  <si>
    <t>Marjana-Kristiina</t>
  </si>
  <si>
    <t>MERONEN</t>
  </si>
  <si>
    <t>OLEWICZ</t>
  </si>
  <si>
    <t>Marianne</t>
  </si>
  <si>
    <t>TAVITS</t>
  </si>
  <si>
    <t>Sigrit</t>
  </si>
  <si>
    <t>JUHKAM</t>
  </si>
  <si>
    <t>Karita</t>
  </si>
  <si>
    <t>ERS</t>
  </si>
  <si>
    <t>Olivia-Stella</t>
  </si>
  <si>
    <t>SALM</t>
  </si>
  <si>
    <t>Ele</t>
  </si>
  <si>
    <t>SIDOROVA</t>
  </si>
  <si>
    <t>Marleen</t>
  </si>
  <si>
    <t>RIISAAR</t>
  </si>
  <si>
    <t>Andrei</t>
  </si>
  <si>
    <t>MIHHAILOV</t>
  </si>
  <si>
    <t>LUŠIN</t>
  </si>
  <si>
    <t>Siim</t>
  </si>
  <si>
    <t>TIRP</t>
  </si>
  <si>
    <t>Edik</t>
  </si>
  <si>
    <t>KOPPELMANN</t>
  </si>
  <si>
    <t>Marko</t>
  </si>
  <si>
    <t>AIGRO</t>
  </si>
  <si>
    <t>TAMM</t>
  </si>
  <si>
    <t>Lennart</t>
  </si>
  <si>
    <t>PRUULI</t>
  </si>
  <si>
    <t>Jürgen-Johannes</t>
  </si>
  <si>
    <t>JÜRIÖÖ</t>
  </si>
  <si>
    <t>Kristjan</t>
  </si>
  <si>
    <t>TIITSMA</t>
  </si>
  <si>
    <t>Jüri</t>
  </si>
  <si>
    <t>KILVITS</t>
  </si>
  <si>
    <t>Ants</t>
  </si>
  <si>
    <t>PERTELSON</t>
  </si>
  <si>
    <t>Roman</t>
  </si>
  <si>
    <t>LOMONOSSOV</t>
  </si>
  <si>
    <t>Artjom</t>
  </si>
  <si>
    <t>ERT</t>
  </si>
  <si>
    <t>ŠVAN</t>
  </si>
  <si>
    <t>Markel</t>
  </si>
  <si>
    <t>MÄGI</t>
  </si>
  <si>
    <t>Siim Christian</t>
  </si>
  <si>
    <t>REPPO-SIREL</t>
  </si>
  <si>
    <t>Martten</t>
  </si>
  <si>
    <t>Deniss</t>
  </si>
  <si>
    <t>VAKILOV</t>
  </si>
  <si>
    <t>Silver</t>
  </si>
  <si>
    <t>LOORENS</t>
  </si>
  <si>
    <t>Eerik</t>
  </si>
  <si>
    <t>SALF</t>
  </si>
  <si>
    <t>Greg-Mattias</t>
  </si>
  <si>
    <t>MURUMETS</t>
  </si>
  <si>
    <t>Kaido</t>
  </si>
  <si>
    <t>KRUUSAMÄE</t>
  </si>
  <si>
    <t>Alar</t>
  </si>
  <si>
    <t>KUHI</t>
  </si>
  <si>
    <t>UIN</t>
  </si>
  <si>
    <t>Gennadi</t>
  </si>
  <si>
    <t>JÄRV</t>
  </si>
  <si>
    <t>ARO</t>
  </si>
  <si>
    <t>Andreas</t>
  </si>
  <si>
    <t>MASPANOV</t>
  </si>
  <si>
    <t>Oliver</t>
  </si>
  <si>
    <t>KUKS</t>
  </si>
  <si>
    <t>Martin</t>
  </si>
  <si>
    <t>SIRK</t>
  </si>
  <si>
    <t>Sven</t>
  </si>
  <si>
    <t>LEIT-TEETLAUS</t>
  </si>
  <si>
    <t>Hans</t>
  </si>
  <si>
    <t>HEINJÄRV</t>
  </si>
  <si>
    <t>Märt</t>
  </si>
  <si>
    <t>LOK</t>
  </si>
  <si>
    <t>Jander</t>
  </si>
  <si>
    <t>KORPE</t>
  </si>
  <si>
    <t>Mart Mikael</t>
  </si>
  <si>
    <t>HABICHT</t>
  </si>
  <si>
    <t>Karel</t>
  </si>
  <si>
    <t>UDRAS</t>
  </si>
  <si>
    <t>Robin</t>
  </si>
  <si>
    <t>PÕVVAT</t>
  </si>
  <si>
    <t>Kairi-Liis</t>
  </si>
  <si>
    <t>ROONURM</t>
  </si>
  <si>
    <t>Sius tulejoone vanemkohtunik</t>
  </si>
  <si>
    <t>07.juuli 2017</t>
  </si>
  <si>
    <t>Klubi</t>
  </si>
  <si>
    <t>4.</t>
  </si>
  <si>
    <t>5.</t>
  </si>
  <si>
    <t>6.</t>
  </si>
  <si>
    <t>7.</t>
  </si>
  <si>
    <t>8.</t>
  </si>
  <si>
    <t>QF</t>
  </si>
  <si>
    <t>60 l vabapüstol mehed VÕISTKONDLIK</t>
  </si>
  <si>
    <t>Spordipüstol 30+30 lasku naised FINAAL</t>
  </si>
  <si>
    <t>Peep  Sõber Tallinn 1979 Ventspils</t>
  </si>
  <si>
    <t xml:space="preserve">EJR  542 </t>
  </si>
  <si>
    <t xml:space="preserve">ER  570 </t>
  </si>
  <si>
    <t xml:space="preserve">ER  184,5 </t>
  </si>
  <si>
    <t xml:space="preserve">ER  589 </t>
  </si>
  <si>
    <t>Alvi Krusta MäLK 1999 Tallinn</t>
  </si>
  <si>
    <t xml:space="preserve">EJR  574 </t>
  </si>
  <si>
    <t>08.juuli 2017</t>
  </si>
  <si>
    <t xml:space="preserve">ER 1164 </t>
  </si>
  <si>
    <t xml:space="preserve">ER 451,6 </t>
  </si>
  <si>
    <t xml:space="preserve">EJR 1139 </t>
  </si>
  <si>
    <t>Peeter Olesk Kaitsejõudude SK 27.06.2014 Elva</t>
  </si>
  <si>
    <t>Tarmo Pärnaku Viljandi SK 13.05.2007 Elva</t>
  </si>
  <si>
    <t>Triin Roostfeldt SK Haapsalu 27.06.2003 Elva</t>
  </si>
  <si>
    <t>Meelis Kiisk Järvamaa LSK 29.06.2013 Elva</t>
  </si>
  <si>
    <t>Meelis Kiisk Järvamaa LSK 03.04.2015 Fort Benning</t>
  </si>
  <si>
    <t>Anton Farforovski Narva LSK 28.06.2014 Elva</t>
  </si>
  <si>
    <t>Väikepüss 3x20 lasku naised FINAAL</t>
  </si>
  <si>
    <t xml:space="preserve">ER 456,7 </t>
  </si>
  <si>
    <t>Anžela Voronova Kaitsejõudude SK 24.05.2016 München</t>
  </si>
  <si>
    <t xml:space="preserve">EJR 579 </t>
  </si>
  <si>
    <t>Julia Soboleva Narva LSK 01.06.2013 Elva</t>
  </si>
  <si>
    <t>Väikepüss 3x20 lasku naised VÕISTKONDLIK</t>
  </si>
  <si>
    <t>TK püstol/revolver 30+30 lasku mehed</t>
  </si>
  <si>
    <t>Raal Kurus MäLK 1998 Vodja</t>
  </si>
  <si>
    <t>Spordipüstol 30+30 lasku meesjuuniorid</t>
  </si>
  <si>
    <t>TK püstol/revolver 30+30 lasku mehed VÕISTKONDLIK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</si>
  <si>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</si>
  <si>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</si>
  <si>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</si>
  <si>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</si>
  <si>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</si>
  <si>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</si>
  <si>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>07-09.juuli 2017</t>
  </si>
  <si>
    <t>09.juuli 2017</t>
  </si>
  <si>
    <t>ER 207,1</t>
  </si>
  <si>
    <t xml:space="preserve"> Lauri Erm Kaiu LK 04.10.2014 Männiku</t>
  </si>
  <si>
    <t xml:space="preserve">ER 623,7 </t>
  </si>
  <si>
    <t>EJR 613,7</t>
  </si>
  <si>
    <t xml:space="preserve"> Anton Farforovski Narva LSK 24.08.2014 Männiku</t>
  </si>
  <si>
    <t xml:space="preserve">EJR 615,7 </t>
  </si>
  <si>
    <t>Valeria Koljuhhina Narva LSK 05.09.2015 Granada</t>
  </si>
  <si>
    <t>Meelis Kiisk Järvamaa LSK 11.09.2014 Granada</t>
  </si>
  <si>
    <t>Olümpiakiirlaskmine mehed FINAAL</t>
  </si>
  <si>
    <t>ER 579</t>
  </si>
  <si>
    <t xml:space="preserve"> Peeter Olesk Kaitsejõudude SK 03.07.2016 Elva</t>
  </si>
  <si>
    <t xml:space="preserve">EJR 573 </t>
  </si>
  <si>
    <t>Peeter Olesk Põlva SpK 25.08.2013 Männiku</t>
  </si>
  <si>
    <t>Jooksev metssiga 30 + 30 lasku mehed</t>
  </si>
  <si>
    <t>Jooksev metssiga 30 + 30 lasku mehed VÕISTKONDLIK</t>
  </si>
  <si>
    <t>ER 593</t>
  </si>
  <si>
    <t xml:space="preserve"> Aleksandr Utrobin Tallinn 1983 Moskva</t>
  </si>
  <si>
    <t>ER 392</t>
  </si>
  <si>
    <t xml:space="preserve"> Aleksandr Utrobin Tallinn 1989 Elva</t>
  </si>
  <si>
    <t>Jooksev metssiga 20 + 20 lasku mix mehed VÕISTKONDLIK</t>
  </si>
  <si>
    <t>Jooksev metssiga 20+20 lasku mix mehed</t>
  </si>
  <si>
    <t>Peeter</t>
  </si>
  <si>
    <t>OLESK</t>
  </si>
  <si>
    <t>KJ SK</t>
  </si>
  <si>
    <t>Reijo</t>
  </si>
  <si>
    <t>VIROLAINEN</t>
  </si>
  <si>
    <t>Elva LSK</t>
  </si>
  <si>
    <t>Raul</t>
  </si>
  <si>
    <t>ERK</t>
  </si>
  <si>
    <t>KL MäLK</t>
  </si>
  <si>
    <t>BRENKIN</t>
  </si>
  <si>
    <t>Narva LSK</t>
  </si>
  <si>
    <t>VANAKAMAR</t>
  </si>
  <si>
    <t>Fred</t>
  </si>
  <si>
    <t>RAUKAS</t>
  </si>
  <si>
    <t>Andu</t>
  </si>
  <si>
    <t>HEINSOO</t>
  </si>
  <si>
    <t>Põlva LSK</t>
  </si>
  <si>
    <t>UHEK</t>
  </si>
  <si>
    <t>Erko</t>
  </si>
  <si>
    <t>VILBA</t>
  </si>
  <si>
    <t>Sergei</t>
  </si>
  <si>
    <t>POTAŠEV</t>
  </si>
  <si>
    <t>Argo</t>
  </si>
  <si>
    <t>KURG</t>
  </si>
  <si>
    <t>Mihkel</t>
  </si>
  <si>
    <t>KASEMETS</t>
  </si>
  <si>
    <t>FROJAN</t>
  </si>
  <si>
    <t>Arles</t>
  </si>
  <si>
    <t>TAAL</t>
  </si>
  <si>
    <t>SK Haapsalu</t>
  </si>
  <si>
    <t>Rain</t>
  </si>
  <si>
    <t>RAIDNA</t>
  </si>
  <si>
    <t>Aleksandr</t>
  </si>
  <si>
    <t>VORONIN</t>
  </si>
  <si>
    <t>Valga LK</t>
  </si>
  <si>
    <t>ORRO</t>
  </si>
  <si>
    <t>UIBOAID</t>
  </si>
  <si>
    <t>Erki</t>
  </si>
  <si>
    <t>SILLAKIVI</t>
  </si>
  <si>
    <t>ANDRESSON</t>
  </si>
  <si>
    <t>Igor</t>
  </si>
  <si>
    <t>LOBANOV</t>
  </si>
  <si>
    <t>Heldur</t>
  </si>
  <si>
    <t>KURIG</t>
  </si>
  <si>
    <t>Vitali</t>
  </si>
  <si>
    <t>MOKRJAKOV</t>
  </si>
  <si>
    <t>PARMAN</t>
  </si>
  <si>
    <t>Valeri</t>
  </si>
  <si>
    <t>POPOV</t>
  </si>
  <si>
    <t>KAASIKU</t>
  </si>
  <si>
    <t>Kaiu LK</t>
  </si>
  <si>
    <t>Veera</t>
  </si>
  <si>
    <t>RUMJANTSEVA</t>
  </si>
  <si>
    <t>Triin</t>
  </si>
  <si>
    <t>TÄHTLA</t>
  </si>
  <si>
    <t>Teele</t>
  </si>
  <si>
    <t>SMIRNOV</t>
  </si>
  <si>
    <t>Kristina</t>
  </si>
  <si>
    <t>ZAHHAROVA</t>
  </si>
  <si>
    <t>Heili</t>
  </si>
  <si>
    <t>LEPP</t>
  </si>
  <si>
    <t>Oksana</t>
  </si>
  <si>
    <t>KUUSIK</t>
  </si>
  <si>
    <t>Kristel</t>
  </si>
  <si>
    <t>Irina</t>
  </si>
  <si>
    <t>POGORELSKAJA</t>
  </si>
  <si>
    <t>Mariliis</t>
  </si>
  <si>
    <t>TIISLER</t>
  </si>
  <si>
    <t>Kaire</t>
  </si>
  <si>
    <t>LIMBAK</t>
  </si>
  <si>
    <t>Merje</t>
  </si>
  <si>
    <t>TENSO</t>
  </si>
  <si>
    <t>Natalia</t>
  </si>
  <si>
    <t>BAKOS</t>
  </si>
  <si>
    <t>v.a.</t>
  </si>
  <si>
    <t>Aleksandra</t>
  </si>
  <si>
    <t>MOISSEJEVA</t>
  </si>
  <si>
    <t>Alina</t>
  </si>
  <si>
    <t>KOVALJOVA</t>
  </si>
  <si>
    <t>Grete</t>
  </si>
  <si>
    <t>SAMMAL</t>
  </si>
  <si>
    <t>Lydia</t>
  </si>
  <si>
    <t>KURUS</t>
  </si>
  <si>
    <t>Mei-Bret</t>
  </si>
  <si>
    <t>ISOTAMM</t>
  </si>
  <si>
    <t>Viljandi SpK</t>
  </si>
  <si>
    <t>Ülenurme GSK</t>
  </si>
  <si>
    <t>ŠIHRANOVA</t>
  </si>
  <si>
    <t>Õnne-Liisi</t>
  </si>
  <si>
    <t>VIIDAS</t>
  </si>
  <si>
    <t>Kärt</t>
  </si>
  <si>
    <t>VASSAR</t>
  </si>
  <si>
    <t>Andra</t>
  </si>
  <si>
    <t>SOOPA</t>
  </si>
  <si>
    <t>Kelly</t>
  </si>
  <si>
    <t>ELIAS</t>
  </si>
  <si>
    <t>Helle</t>
  </si>
  <si>
    <t>LEIS</t>
  </si>
  <si>
    <t>Marielle</t>
  </si>
  <si>
    <t>SÄREL</t>
  </si>
  <si>
    <t>Hanna Renata</t>
  </si>
  <si>
    <t>KOTTISE</t>
  </si>
  <si>
    <t>Stanislav</t>
  </si>
  <si>
    <t>BOLDÕREV</t>
  </si>
  <si>
    <t>Kirill</t>
  </si>
  <si>
    <t>LEPMAN</t>
  </si>
  <si>
    <t>Elari</t>
  </si>
  <si>
    <t>TAHVINOV</t>
  </si>
  <si>
    <t>GULJAJEV</t>
  </si>
  <si>
    <t>POLJAKOV</t>
  </si>
  <si>
    <t>Hendry</t>
  </si>
  <si>
    <t>VIIRA</t>
  </si>
  <si>
    <t>Sten-Erik</t>
  </si>
  <si>
    <t>LINK</t>
  </si>
  <si>
    <t>Ekke Alar</t>
  </si>
  <si>
    <t>TOOMINGAS</t>
  </si>
  <si>
    <t>Jegor</t>
  </si>
  <si>
    <t>ŠAHIN</t>
  </si>
  <si>
    <t>GOLITŠNIKOV</t>
  </si>
  <si>
    <t>KOOSAPOEG</t>
  </si>
  <si>
    <t>Narva LSK I</t>
  </si>
  <si>
    <t>Narva LSK II</t>
  </si>
  <si>
    <t>Põlva LSK I</t>
  </si>
  <si>
    <t>Põlva LSK II</t>
  </si>
  <si>
    <t>Kaitsejõudude SK</t>
  </si>
  <si>
    <t>Lisa</t>
  </si>
  <si>
    <t>lask</t>
  </si>
  <si>
    <t>PV SKK</t>
  </si>
  <si>
    <t>Raal</t>
  </si>
  <si>
    <t>Hilari</t>
  </si>
  <si>
    <t>JUCHNEWITSCH</t>
  </si>
  <si>
    <t>Meelis</t>
  </si>
  <si>
    <t>LEHTPUU</t>
  </si>
  <si>
    <t>ALTMÄE</t>
  </si>
  <si>
    <t>Dmitri</t>
  </si>
  <si>
    <t>MAKSIMOV</t>
  </si>
  <si>
    <t>Jaago</t>
  </si>
  <si>
    <t>KAJALAINEN</t>
  </si>
  <si>
    <t>KRUSTA</t>
  </si>
  <si>
    <t>Arvi</t>
  </si>
  <si>
    <t>SAAR</t>
  </si>
  <si>
    <t>Allan</t>
  </si>
  <si>
    <t>KASK</t>
  </si>
  <si>
    <t>Lembit</t>
  </si>
  <si>
    <t>PEETRI</t>
  </si>
  <si>
    <t>KL Pärnumaa</t>
  </si>
  <si>
    <t>Erik</t>
  </si>
  <si>
    <t>MOORAST</t>
  </si>
  <si>
    <t>Ott</t>
  </si>
  <si>
    <t>KALJURA</t>
  </si>
  <si>
    <t>TEPLJAKOV</t>
  </si>
  <si>
    <t>Karl-Gregor</t>
  </si>
  <si>
    <t>JAKK</t>
  </si>
  <si>
    <t>Karl-Armin</t>
  </si>
  <si>
    <t>VÕSUR</t>
  </si>
  <si>
    <t>SM</t>
  </si>
  <si>
    <t>Kaitsejõudude SK I</t>
  </si>
  <si>
    <t xml:space="preserve">SK Haapsalu </t>
  </si>
  <si>
    <t>Kaitsejõudude SK II</t>
  </si>
  <si>
    <t>Ljudmila</t>
  </si>
  <si>
    <t>KORTŠAGINA</t>
  </si>
  <si>
    <t>MOROZENKO</t>
  </si>
  <si>
    <t>Kaia</t>
  </si>
  <si>
    <t>MALÕH</t>
  </si>
  <si>
    <t>Saaremaa SpK</t>
  </si>
  <si>
    <t>Julia</t>
  </si>
  <si>
    <t>SOBOLEVA</t>
  </si>
  <si>
    <t>Elise</t>
  </si>
  <si>
    <t>Kaisa-Mai</t>
  </si>
  <si>
    <t>KALLASTE</t>
  </si>
  <si>
    <t>Terje</t>
  </si>
  <si>
    <t>RUSSKA</t>
  </si>
  <si>
    <t>Mari</t>
  </si>
  <si>
    <t>TIITSON</t>
  </si>
  <si>
    <t>Karoline</t>
  </si>
  <si>
    <t>MALK</t>
  </si>
  <si>
    <t>M</t>
  </si>
  <si>
    <t>Ain</t>
  </si>
  <si>
    <t>MURU</t>
  </si>
  <si>
    <t>Andero</t>
  </si>
  <si>
    <t>LAURITS</t>
  </si>
  <si>
    <t>Andres</t>
  </si>
  <si>
    <t>HUNT</t>
  </si>
  <si>
    <t>Janis</t>
  </si>
  <si>
    <t>AARNE</t>
  </si>
  <si>
    <t>Kaur</t>
  </si>
  <si>
    <t>LAURIMAA</t>
  </si>
  <si>
    <t>Konstantin</t>
  </si>
  <si>
    <t>LOGINOV</t>
  </si>
  <si>
    <t>Raivo</t>
  </si>
  <si>
    <t>ROOSILEHT</t>
  </si>
  <si>
    <t>Liivo</t>
  </si>
  <si>
    <t>SINK</t>
  </si>
  <si>
    <t>Mati</t>
  </si>
  <si>
    <t>SEPPI</t>
  </si>
  <si>
    <t xml:space="preserve">KL MäLK </t>
  </si>
  <si>
    <t>Jarko</t>
  </si>
  <si>
    <t>SEEMA</t>
  </si>
  <si>
    <t>VENDELIN</t>
  </si>
  <si>
    <t>Janno</t>
  </si>
  <si>
    <t>MAIVEL</t>
  </si>
  <si>
    <t>Mihhail</t>
  </si>
  <si>
    <t>IVANOV</t>
  </si>
  <si>
    <t>METLIK</t>
  </si>
  <si>
    <t>KL MäLK I</t>
  </si>
  <si>
    <t>KL MäLK II</t>
  </si>
  <si>
    <t>Narva LSK III</t>
  </si>
  <si>
    <t>Eesti meistrivõistlused</t>
  </si>
  <si>
    <t>Rk</t>
  </si>
  <si>
    <t>Bib No</t>
  </si>
  <si>
    <t>Name</t>
  </si>
  <si>
    <t>Nat</t>
  </si>
  <si>
    <t>Kn</t>
  </si>
  <si>
    <t>Pr</t>
  </si>
  <si>
    <t>Standing - Elimination</t>
  </si>
  <si>
    <t>Total</t>
  </si>
  <si>
    <t>Remarks</t>
  </si>
  <si>
    <t>VORONOVA
Anzela</t>
  </si>
  <si>
    <t>150.5</t>
  </si>
  <si>
    <t>305.8</t>
  </si>
  <si>
    <t>399.2</t>
  </si>
  <si>
    <t>408.4</t>
  </si>
  <si>
    <t>417.7</t>
  </si>
  <si>
    <t>426.9</t>
  </si>
  <si>
    <t>435.2</t>
  </si>
  <si>
    <t>444.9</t>
  </si>
  <si>
    <t xml:space="preserve"> </t>
  </si>
  <si>
    <t>49.2</t>
  </si>
  <si>
    <t>52.2</t>
  </si>
  <si>
    <t>46.3</t>
  </si>
  <si>
    <t>9.2</t>
  </si>
  <si>
    <t>9.3</t>
  </si>
  <si>
    <t>8.3</t>
  </si>
  <si>
    <t>9.7</t>
  </si>
  <si>
    <t>50.8</t>
  </si>
  <si>
    <t>51.1</t>
  </si>
  <si>
    <t>47.1</t>
  </si>
  <si>
    <t>50.5</t>
  </si>
  <si>
    <t>52.0</t>
  </si>
  <si>
    <t>KÜBARSEPP
Tuuli</t>
  </si>
  <si>
    <t>ELVA LSK</t>
  </si>
  <si>
    <t>147.5</t>
  </si>
  <si>
    <t>302.1</t>
  </si>
  <si>
    <t>399.7</t>
  </si>
  <si>
    <t>407.9</t>
  </si>
  <si>
    <t>416.1</t>
  </si>
  <si>
    <t>425.1</t>
  </si>
  <si>
    <t>433.8</t>
  </si>
  <si>
    <t>442.4</t>
  </si>
  <si>
    <t>46.5</t>
  </si>
  <si>
    <t>48.2</t>
  </si>
  <si>
    <t>8.2</t>
  </si>
  <si>
    <t>9.0</t>
  </si>
  <si>
    <t>8.7</t>
  </si>
  <si>
    <t>8.6</t>
  </si>
  <si>
    <t>50.4</t>
  </si>
  <si>
    <t>51.6</t>
  </si>
  <si>
    <t>49.4</t>
  </si>
  <si>
    <t>50.6</t>
  </si>
  <si>
    <t>KOTKAS
Karina</t>
  </si>
  <si>
    <t>KL PÄRNUMAA</t>
  </si>
  <si>
    <t>139.6</t>
  </si>
  <si>
    <t>291.6</t>
  </si>
  <si>
    <t>390.1</t>
  </si>
  <si>
    <t>400.5</t>
  </si>
  <si>
    <t>410.1</t>
  </si>
  <si>
    <t>419.8</t>
  </si>
  <si>
    <t>430.1</t>
  </si>
  <si>
    <t>46.7</t>
  </si>
  <si>
    <t>47.9</t>
  </si>
  <si>
    <t>10.4</t>
  </si>
  <si>
    <t>9.6</t>
  </si>
  <si>
    <t>10.3</t>
  </si>
  <si>
    <t>45.4</t>
  </si>
  <si>
    <t>50.9</t>
  </si>
  <si>
    <t>47.5</t>
  </si>
  <si>
    <t>SOBOLEVA
Julia</t>
  </si>
  <si>
    <t>NARVA LSK</t>
  </si>
  <si>
    <t>149.8</t>
  </si>
  <si>
    <t>304.4</t>
  </si>
  <si>
    <t>393.2</t>
  </si>
  <si>
    <t>401.6</t>
  </si>
  <si>
    <t>409.9</t>
  </si>
  <si>
    <t>416.7</t>
  </si>
  <si>
    <t>50.3</t>
  </si>
  <si>
    <t>41.1</t>
  </si>
  <si>
    <t>8.4</t>
  </si>
  <si>
    <t>6.8</t>
  </si>
  <si>
    <t>50.2</t>
  </si>
  <si>
    <t>51.8</t>
  </si>
  <si>
    <t>47.7</t>
  </si>
  <si>
    <t>49.3</t>
  </si>
  <si>
    <t>KORTSAGINA
Ljudmila</t>
  </si>
  <si>
    <t>KL MÄLK</t>
  </si>
  <si>
    <t>147.2</t>
  </si>
  <si>
    <t>302.0</t>
  </si>
  <si>
    <t>392.8</t>
  </si>
  <si>
    <t>401.2</t>
  </si>
  <si>
    <t>409.1</t>
  </si>
  <si>
    <t>51.7</t>
  </si>
  <si>
    <t>45.1</t>
  </si>
  <si>
    <t>7.9</t>
  </si>
  <si>
    <t>49.5</t>
  </si>
  <si>
    <t>51.9</t>
  </si>
  <si>
    <t>45.7</t>
  </si>
  <si>
    <t>51.2</t>
  </si>
  <si>
    <t>MOROZENKO
Valeria</t>
  </si>
  <si>
    <t>144.2</t>
  </si>
  <si>
    <t>297.2</t>
  </si>
  <si>
    <t>389.0</t>
  </si>
  <si>
    <t>397.2</t>
  </si>
  <si>
    <t>52.7</t>
  </si>
  <si>
    <t>48.7</t>
  </si>
  <si>
    <t>49.6</t>
  </si>
  <si>
    <t>44.1</t>
  </si>
  <si>
    <t>48.4</t>
  </si>
  <si>
    <t>50.7</t>
  </si>
  <si>
    <t>MALÕH
Kaia</t>
  </si>
  <si>
    <t>SAAREMAA SPK</t>
  </si>
  <si>
    <t>138.6</t>
  </si>
  <si>
    <t>288.9</t>
  </si>
  <si>
    <t>381.4</t>
  </si>
  <si>
    <t>47.6</t>
  </si>
  <si>
    <t>46.4</t>
  </si>
  <si>
    <t>46.1</t>
  </si>
  <si>
    <t>45.6</t>
  </si>
  <si>
    <t>49.1</t>
  </si>
  <si>
    <t>KOLJUHHINA
Valeria</t>
  </si>
  <si>
    <t>288.0</t>
  </si>
  <si>
    <t>381.1</t>
  </si>
  <si>
    <t>50.1</t>
  </si>
  <si>
    <t>44.6</t>
  </si>
  <si>
    <t>48.5</t>
  </si>
  <si>
    <t>44.9</t>
  </si>
  <si>
    <t>OFFICIAL ISSF RESULTS PROVIDER</t>
  </si>
  <si>
    <t>Page 1 of 1</t>
  </si>
  <si>
    <t>089A</t>
  </si>
  <si>
    <t>Version of 8 JUL 2017, 18:23</t>
  </si>
  <si>
    <t>Rank</t>
  </si>
  <si>
    <t>Prone</t>
  </si>
  <si>
    <t>Nation</t>
  </si>
  <si>
    <t>Kneeling</t>
  </si>
  <si>
    <t>Bib Number</t>
  </si>
  <si>
    <t>656A178A</t>
  </si>
  <si>
    <t>Legend</t>
  </si>
  <si>
    <t>Refer to the Records list on ISSF website: www.issf-sports.org</t>
  </si>
  <si>
    <t>Please note that there are records equally achieved by several athletes and only the first to set the record is shown.</t>
  </si>
  <si>
    <t>Note</t>
  </si>
  <si>
    <t>Endi</t>
  </si>
  <si>
    <t>TÕNISMA</t>
  </si>
  <si>
    <t>Jaanus</t>
  </si>
  <si>
    <t>MUGU</t>
  </si>
  <si>
    <t>Viljar</t>
  </si>
  <si>
    <t>NOOR</t>
  </si>
  <si>
    <t>Väino</t>
  </si>
  <si>
    <t>ELLER</t>
  </si>
  <si>
    <t>Tarmo</t>
  </si>
  <si>
    <t>SUSS</t>
  </si>
  <si>
    <t>HALLIK</t>
  </si>
  <si>
    <t>Indrek</t>
  </si>
  <si>
    <t>KAARNA</t>
  </si>
  <si>
    <t>Hillar</t>
  </si>
  <si>
    <t>Tõives</t>
  </si>
  <si>
    <t>RAUDSAAR</t>
  </si>
  <si>
    <t>KL MäLK III</t>
  </si>
  <si>
    <t>HEINSAAR</t>
  </si>
  <si>
    <t>HANSEN</t>
  </si>
  <si>
    <t>Juri</t>
  </si>
  <si>
    <t>SIZONENKO</t>
  </si>
  <si>
    <t>TOMBAK</t>
  </si>
  <si>
    <t>Jevgeni</t>
  </si>
  <si>
    <t>OTVAGIN</t>
  </si>
  <si>
    <t>PÕHJALA</t>
  </si>
  <si>
    <t>ER</t>
  </si>
  <si>
    <t>141.7</t>
  </si>
  <si>
    <t>295.2</t>
  </si>
  <si>
    <t>384.4</t>
  </si>
  <si>
    <t>394.8</t>
  </si>
  <si>
    <t>404.3</t>
  </si>
  <si>
    <t>413.2</t>
  </si>
  <si>
    <t>422.0</t>
  </si>
  <si>
    <t>432.1</t>
  </si>
  <si>
    <t>46.6</t>
  </si>
  <si>
    <t>9.5</t>
  </si>
  <si>
    <t>8.9</t>
  </si>
  <si>
    <t>8.8</t>
  </si>
  <si>
    <t>10.1</t>
  </si>
  <si>
    <t>42.7</t>
  </si>
  <si>
    <t>143.6</t>
  </si>
  <si>
    <t>297.1</t>
  </si>
  <si>
    <t>391.0</t>
  </si>
  <si>
    <t>399.5</t>
  </si>
  <si>
    <t>409.7</t>
  </si>
  <si>
    <t>418.8</t>
  </si>
  <si>
    <t>428.1</t>
  </si>
  <si>
    <t>49.9</t>
  </si>
  <si>
    <t>43.9</t>
  </si>
  <si>
    <t>6.6</t>
  </si>
  <si>
    <t>8.5</t>
  </si>
  <si>
    <t>10.2</t>
  </si>
  <si>
    <t>9.1</t>
  </si>
  <si>
    <t>47.0</t>
  </si>
  <si>
    <t>51.5</t>
  </si>
  <si>
    <t>43.4</t>
  </si>
  <si>
    <t>138.8</t>
  </si>
  <si>
    <t>290.8</t>
  </si>
  <si>
    <t>380.7</t>
  </si>
  <si>
    <t>389.3</t>
  </si>
  <si>
    <t>418.5</t>
  </si>
  <si>
    <t>50.0</t>
  </si>
  <si>
    <t>42.8</t>
  </si>
  <si>
    <t>10.6</t>
  </si>
  <si>
    <t>47.8</t>
  </si>
  <si>
    <t>44.0</t>
  </si>
  <si>
    <t>PÕLVA LSK</t>
  </si>
  <si>
    <t>135.6</t>
  </si>
  <si>
    <t>378.5</t>
  </si>
  <si>
    <t>388.0</t>
  </si>
  <si>
    <t>398.3</t>
  </si>
  <si>
    <t>406.1</t>
  </si>
  <si>
    <t>44.4</t>
  </si>
  <si>
    <t>45.3</t>
  </si>
  <si>
    <t>7.8</t>
  </si>
  <si>
    <t>45.5</t>
  </si>
  <si>
    <t>45.2</t>
  </si>
  <si>
    <t>136.7</t>
  </si>
  <si>
    <t>377.5</t>
  </si>
  <si>
    <t>386.7</t>
  </si>
  <si>
    <t>46.0</t>
  </si>
  <si>
    <t>42.3</t>
  </si>
  <si>
    <t>8.1</t>
  </si>
  <si>
    <t>43.3</t>
  </si>
  <si>
    <t>43.6</t>
  </si>
  <si>
    <t>47.4</t>
  </si>
  <si>
    <t>51.4</t>
  </si>
  <si>
    <t>140.7</t>
  </si>
  <si>
    <t>284.4</t>
  </si>
  <si>
    <t>373.4</t>
  </si>
  <si>
    <t>381.5</t>
  </si>
  <si>
    <t>45.8</t>
  </si>
  <si>
    <t>47.3</t>
  </si>
  <si>
    <t>41.9</t>
  </si>
  <si>
    <t>48.9</t>
  </si>
  <si>
    <t>137.0</t>
  </si>
  <si>
    <t>289.6</t>
  </si>
  <si>
    <t>371.4</t>
  </si>
  <si>
    <t>38.4</t>
  </si>
  <si>
    <t>44.8</t>
  </si>
  <si>
    <t>142.2</t>
  </si>
  <si>
    <t>285.8</t>
  </si>
  <si>
    <t>366.0</t>
  </si>
  <si>
    <t>39.2</t>
  </si>
  <si>
    <t>48.3</t>
  </si>
  <si>
    <t>41.0</t>
  </si>
  <si>
    <t>47.2</t>
  </si>
  <si>
    <t>4D5EDE22</t>
  </si>
  <si>
    <t>Version of 8 JUL 2017, 19:37</t>
  </si>
  <si>
    <t>SK EstaSport</t>
  </si>
  <si>
    <t>MITT</t>
  </si>
  <si>
    <t>Neeme</t>
  </si>
  <si>
    <t>VIRVESTE</t>
  </si>
  <si>
    <t>Heiti</t>
  </si>
  <si>
    <t>KUIMETS</t>
  </si>
  <si>
    <t>Aivo</t>
  </si>
  <si>
    <t>Anton</t>
  </si>
  <si>
    <t>Olav</t>
  </si>
  <si>
    <t>TAMMIK</t>
  </si>
  <si>
    <t>Kuno</t>
  </si>
  <si>
    <t>KOGER</t>
  </si>
  <si>
    <t>Svetlana</t>
  </si>
  <si>
    <t>DOLEDUTKO</t>
  </si>
  <si>
    <t>Mirjam</t>
  </si>
  <si>
    <t>TRALLMANN</t>
  </si>
  <si>
    <t>Eliise</t>
  </si>
  <si>
    <t>Brita</t>
  </si>
  <si>
    <t>LIIVAMAA</t>
  </si>
  <si>
    <t>Emily</t>
  </si>
  <si>
    <t>MALKUS</t>
  </si>
  <si>
    <t>Johanna</t>
  </si>
  <si>
    <t>Egne</t>
  </si>
  <si>
    <t>PISARENKO</t>
  </si>
  <si>
    <t>Elva LSK I</t>
  </si>
  <si>
    <t>Elva LSK II</t>
  </si>
  <si>
    <t>SK Haapsalu I</t>
  </si>
  <si>
    <t>SK Haapsalu II</t>
  </si>
  <si>
    <t>SK Haapsalu III</t>
  </si>
  <si>
    <t>Kahru</t>
  </si>
  <si>
    <t>MÄNNIK</t>
  </si>
  <si>
    <t>Madis</t>
  </si>
  <si>
    <t>NIGUL</t>
  </si>
  <si>
    <t>Karl</t>
  </si>
  <si>
    <t>MUMME</t>
  </si>
  <si>
    <t>Manfred</t>
  </si>
  <si>
    <t>KUKK</t>
  </si>
  <si>
    <t>KIRSS</t>
  </si>
  <si>
    <t>TULEMUSED TÄISARVUDES</t>
  </si>
  <si>
    <t>F101000IA0707170000.1.FR60PR.0.001.pdf</t>
  </si>
  <si>
    <t>Version of 9 JUL 2017, 15:19</t>
  </si>
  <si>
    <t>5DA3EB7D</t>
  </si>
  <si>
    <t xml:space="preserve">  9.7</t>
  </si>
  <si>
    <t xml:space="preserve">  9.8</t>
  </si>
  <si>
    <t xml:space="preserve">  9.2</t>
  </si>
  <si>
    <t>10.0</t>
  </si>
  <si>
    <t xml:space="preserve">  9.3</t>
  </si>
  <si>
    <t xml:space="preserve">  9.4</t>
  </si>
  <si>
    <t xml:space="preserve">  9.0</t>
  </si>
  <si>
    <t>116.8</t>
  </si>
  <si>
    <t>97.8</t>
  </si>
  <si>
    <t>48.1</t>
  </si>
  <si>
    <t>MASPANOV
Andreas</t>
  </si>
  <si>
    <t xml:space="preserve">  9.9</t>
  </si>
  <si>
    <t xml:space="preserve">  8.1</t>
  </si>
  <si>
    <t xml:space="preserve">  8.8</t>
  </si>
  <si>
    <t>10.7</t>
  </si>
  <si>
    <t xml:space="preserve">  9.1</t>
  </si>
  <si>
    <t>135.2</t>
  </si>
  <si>
    <t>117.3</t>
  </si>
  <si>
    <t>97.1</t>
  </si>
  <si>
    <t>LUSIN 
Vladislav</t>
  </si>
  <si>
    <t xml:space="preserve">  8.9</t>
  </si>
  <si>
    <t xml:space="preserve">  9.6</t>
  </si>
  <si>
    <t>156.8</t>
  </si>
  <si>
    <t>136.4</t>
  </si>
  <si>
    <t>97.7</t>
  </si>
  <si>
    <t>KOPPELMANN
Edik</t>
  </si>
  <si>
    <t>10.5</t>
  </si>
  <si>
    <t xml:space="preserve">  9.5</t>
  </si>
  <si>
    <t>180.0</t>
  </si>
  <si>
    <t>161.0</t>
  </si>
  <si>
    <t>141.4</t>
  </si>
  <si>
    <t>121.2</t>
  </si>
  <si>
    <t>101.4</t>
  </si>
  <si>
    <t>51.0</t>
  </si>
  <si>
    <t>HUNT
Andres</t>
  </si>
  <si>
    <t>199.9</t>
  </si>
  <si>
    <t>180.3</t>
  </si>
  <si>
    <t>160.3</t>
  </si>
  <si>
    <t>140.0</t>
  </si>
  <si>
    <t>120.9</t>
  </si>
  <si>
    <t>101.1</t>
  </si>
  <si>
    <t>KUHI
Aivar</t>
  </si>
  <si>
    <t>10.8</t>
  </si>
  <si>
    <t>220.2</t>
  </si>
  <si>
    <t>201.6</t>
  </si>
  <si>
    <t>182.0</t>
  </si>
  <si>
    <t>161.3</t>
  </si>
  <si>
    <t>142.3</t>
  </si>
  <si>
    <t>122.6</t>
  </si>
  <si>
    <t>102.5</t>
  </si>
  <si>
    <t>PRUULI
Lennart</t>
  </si>
  <si>
    <t>10.9</t>
  </si>
  <si>
    <t>241.2</t>
  </si>
  <si>
    <t>221.2</t>
  </si>
  <si>
    <t>202.0</t>
  </si>
  <si>
    <t>183.5</t>
  </si>
  <si>
    <t>163.0</t>
  </si>
  <si>
    <t>142.7</t>
  </si>
  <si>
    <t>121.6</t>
  </si>
  <si>
    <t>100.1</t>
  </si>
  <si>
    <t>ÜLENURME GSK</t>
  </si>
  <si>
    <t>AIGRO
Marko</t>
  </si>
  <si>
    <t>243.2</t>
  </si>
  <si>
    <t>223.8</t>
  </si>
  <si>
    <t>203.0</t>
  </si>
  <si>
    <t>182.6</t>
  </si>
  <si>
    <t>162.1</t>
  </si>
  <si>
    <t>141.5</t>
  </si>
  <si>
    <t>120.6</t>
  </si>
  <si>
    <t>100.7</t>
  </si>
  <si>
    <t>MIHHAILOV
Andrei</t>
  </si>
  <si>
    <t>2nd Competition Stage - Elimination</t>
  </si>
  <si>
    <t>1st Comp. Stage</t>
  </si>
  <si>
    <t>Markko Leppä</t>
  </si>
  <si>
    <t>Mart Puusepp</t>
  </si>
  <si>
    <t>Karl Kontor</t>
  </si>
  <si>
    <t>Martin Kosemets</t>
  </si>
  <si>
    <t>Ellen Kangilaski</t>
  </si>
  <si>
    <t>Aivo Roonurm</t>
  </si>
  <si>
    <t>APELLATSIOONI ŽÜRII</t>
  </si>
  <si>
    <t>Liivi Erm</t>
  </si>
  <si>
    <t>Irina Vassiljeva</t>
  </si>
  <si>
    <t>Larissa Peeters</t>
  </si>
  <si>
    <t>Oliver Kuks</t>
  </si>
  <si>
    <t>Margot Nigumann</t>
  </si>
  <si>
    <t>Viivika Padar</t>
  </si>
  <si>
    <t>Anu Uin</t>
  </si>
  <si>
    <t>Ave Nigul</t>
  </si>
  <si>
    <t>Matti Kanep</t>
  </si>
  <si>
    <t>Tõnu Russka</t>
  </si>
  <si>
    <t>Ain Kattai</t>
  </si>
  <si>
    <t>Tulejoone kohtunik</t>
  </si>
  <si>
    <t>Merje Meerits</t>
  </si>
  <si>
    <t>B-L Virolainen</t>
  </si>
  <si>
    <t>Kerili Uin</t>
  </si>
  <si>
    <t>Kevin-Marten Uin</t>
  </si>
  <si>
    <t>Henri</t>
  </si>
  <si>
    <t>PIKK</t>
  </si>
  <si>
    <t>Lilian</t>
  </si>
  <si>
    <t>LEETSI</t>
  </si>
  <si>
    <t>Tartu JK</t>
  </si>
  <si>
    <t>El.märgi seadmete operaator</t>
  </si>
  <si>
    <t>Kaupo Kiis</t>
  </si>
  <si>
    <t>Madis Nigul</t>
  </si>
  <si>
    <t>Ranno Krusta</t>
  </si>
  <si>
    <t>Kristiina Kivari</t>
  </si>
  <si>
    <t>Viktor Ovtšinnikov</t>
  </si>
  <si>
    <t>Maire Tiisler</t>
  </si>
  <si>
    <t>Tamar Tirp</t>
  </si>
  <si>
    <t>Anni Irs</t>
  </si>
  <si>
    <t>Lagle Nõu</t>
  </si>
  <si>
    <t>Tõives Raudsaar</t>
  </si>
  <si>
    <t>Aire Teiermanis</t>
  </si>
  <si>
    <t>Varustuse kontroll</t>
  </si>
  <si>
    <t>Hannes Reinomägi</t>
  </si>
  <si>
    <t>Olev Juursalu</t>
  </si>
  <si>
    <t>KV</t>
  </si>
  <si>
    <t>Põlva SpK</t>
  </si>
  <si>
    <t>∑</t>
  </si>
  <si>
    <t>Eesti meistrivõistlused 2017</t>
  </si>
  <si>
    <t>Olümpiakiirlaskmine, mehed, VÕISTKONDLIK</t>
  </si>
  <si>
    <t>KL</t>
  </si>
  <si>
    <r>
      <t xml:space="preserve">ER 1588  </t>
    </r>
    <r>
      <rPr>
        <i/>
        <sz val="11"/>
        <rFont val="Arial Baltic"/>
        <charset val="186"/>
      </rPr>
      <t>KL MäLK (Väino Eller; Alar Heinsaar; Hannes Kruus) 26.06. 2015 Elva</t>
    </r>
  </si>
  <si>
    <r>
      <t xml:space="preserve">ER 1064  </t>
    </r>
    <r>
      <rPr>
        <i/>
        <sz val="11"/>
        <rFont val="Arial Baltic"/>
        <charset val="186"/>
      </rPr>
      <t>KL MäLK ( Endi Tõnisma; Väino Eller; Tarmo Suss) 03.07. 2016 Elva</t>
    </r>
  </si>
  <si>
    <r>
      <rPr>
        <b/>
        <i/>
        <sz val="11"/>
        <rFont val="Arial Baltic"/>
        <charset val="186"/>
      </rPr>
      <t>ER  1656</t>
    </r>
    <r>
      <rPr>
        <i/>
        <sz val="11"/>
        <rFont val="Arial Baltic"/>
        <charset val="186"/>
      </rPr>
      <t xml:space="preserve">  Põlva LSK (Peeter Olesk; Mihkel Kasemets; Andu Heinsoo) 30.06.2013 Elva</t>
    </r>
  </si>
  <si>
    <r>
      <rPr>
        <b/>
        <i/>
        <sz val="11"/>
        <rFont val="Arial Baltic"/>
        <charset val="186"/>
      </rPr>
      <t>ER 1844,4</t>
    </r>
    <r>
      <rPr>
        <i/>
        <sz val="11"/>
        <rFont val="Arial Baltic"/>
        <charset val="186"/>
      </rPr>
      <t xml:space="preserve"> Eesti koondis (Anžela Voronova; Karina Kotkas; Julia Soboleva)14.09.2014 Granada</t>
    </r>
  </si>
  <si>
    <t>60 lasku lamades, naised, VÕISTKONDLIK</t>
  </si>
  <si>
    <t>Jrk</t>
  </si>
  <si>
    <r>
      <rPr>
        <b/>
        <i/>
        <sz val="11"/>
        <rFont val="Arial Baltic"/>
        <charset val="186"/>
      </rPr>
      <t>ER 624,4</t>
    </r>
    <r>
      <rPr>
        <i/>
        <sz val="11"/>
        <rFont val="Arial Baltic"/>
        <charset val="186"/>
      </rPr>
      <t xml:space="preserve"> Anžela Voronova Kaitsejõudude SK 05.09.2015 Männiku</t>
    </r>
  </si>
  <si>
    <t>60 lasku lamades, mehed,  VÕISTKONDLIK</t>
  </si>
  <si>
    <t>Elva, 09. juuli 2017</t>
  </si>
  <si>
    <t xml:space="preserve">FINAAL </t>
  </si>
  <si>
    <t>50m püss, 60 lasku lamades,  mehed</t>
  </si>
  <si>
    <r>
      <rPr>
        <b/>
        <i/>
        <sz val="11"/>
        <rFont val="Arial Baltic"/>
        <charset val="186"/>
      </rPr>
      <t xml:space="preserve">ER 1697  </t>
    </r>
    <r>
      <rPr>
        <i/>
        <sz val="11"/>
        <rFont val="Arial Baltic"/>
        <charset val="186"/>
      </rPr>
      <t>Kaitsejõudude SK (Peeter Olesk; Hilari Juchnewitsch; Fred Raukas) 02.07.2016 Elva</t>
    </r>
  </si>
  <si>
    <r>
      <rPr>
        <b/>
        <i/>
        <sz val="11"/>
        <rFont val="Arial Baltic"/>
        <charset val="186"/>
      </rPr>
      <t xml:space="preserve">ER 1669 </t>
    </r>
    <r>
      <rPr>
        <i/>
        <sz val="11"/>
        <rFont val="Arial Baltic"/>
        <charset val="186"/>
      </rPr>
      <t>Kaitsejõudude SK (Peeter Olesk; Allar Mürk; Kristjan Juurak) 27.06.2015 Elva</t>
    </r>
  </si>
  <si>
    <t xml:space="preserve">Standardpüstol 20+20+20 lasku, mehed, VÕISTKONDLIK 
</t>
  </si>
  <si>
    <r>
      <rPr>
        <b/>
        <i/>
        <sz val="11"/>
        <rFont val="Arial Baltic"/>
        <charset val="186"/>
      </rPr>
      <t xml:space="preserve">ER 1707 </t>
    </r>
    <r>
      <rPr>
        <i/>
        <sz val="11"/>
        <rFont val="Arial Baltic"/>
        <charset val="186"/>
      </rPr>
      <t>Narva LSK (Julia Soboleva; Valeria Koljuhhina; Jelena Potaševa) 29.06.2013 Elva</t>
    </r>
  </si>
  <si>
    <t>50m püss, 3 asendit, NAISED</t>
  </si>
  <si>
    <t>SAAREMAA SpK</t>
  </si>
  <si>
    <r>
      <rPr>
        <b/>
        <i/>
        <sz val="11"/>
        <rFont val="Arial Baltic"/>
        <charset val="186"/>
      </rPr>
      <t xml:space="preserve">ER 586 </t>
    </r>
    <r>
      <rPr>
        <i/>
        <sz val="11"/>
        <rFont val="Arial Baltic"/>
        <charset val="186"/>
      </rPr>
      <t>Anžela Voronova Kaitsejõudude SK 28.05.2013 München</t>
    </r>
  </si>
  <si>
    <t>Väikepüss 3x40 lasku, mehed,  VÕISTKONDLIK</t>
  </si>
  <si>
    <r>
      <rPr>
        <b/>
        <i/>
        <sz val="10"/>
        <rFont val="Arial Baltic"/>
        <charset val="186"/>
      </rPr>
      <t xml:space="preserve">ER 3375 </t>
    </r>
    <r>
      <rPr>
        <i/>
        <sz val="10"/>
        <rFont val="Arial Baltic"/>
        <charset val="186"/>
      </rPr>
      <t>Narva LSK (Anton Farvorovski; Vladislav Lušin; Konstantin Loginov) 28.06.2014 Elva</t>
    </r>
  </si>
  <si>
    <t>FINAAL</t>
  </si>
  <si>
    <t>50m püss 3 asendit, mehed</t>
  </si>
  <si>
    <t>Elva, 08. juuli 2017</t>
  </si>
  <si>
    <r>
      <rPr>
        <b/>
        <i/>
        <sz val="11"/>
        <rFont val="Arial Baltic"/>
        <charset val="186"/>
      </rPr>
      <t>ER 1712</t>
    </r>
    <r>
      <rPr>
        <i/>
        <sz val="11"/>
        <rFont val="Arial Baltic"/>
        <charset val="186"/>
      </rPr>
      <t xml:space="preserve"> Järvamaa LSK (Marie Maarend; Inna Rose; Maire Arro) 2001 Elva</t>
    </r>
  </si>
  <si>
    <t>Spordipüstol 30+30 lasku, naised,  VÕISTKONDLIK</t>
  </si>
  <si>
    <r>
      <rPr>
        <b/>
        <i/>
        <sz val="11"/>
        <rFont val="Arial Baltic"/>
        <charset val="186"/>
      </rPr>
      <t>ER 1653</t>
    </r>
    <r>
      <rPr>
        <i/>
        <sz val="11"/>
        <rFont val="Arial Baltic"/>
        <charset val="186"/>
      </rPr>
      <t xml:space="preserve"> Dünamo (Raivo Tahur; Vello Orav; Raal Kurus) 1985  Elva</t>
    </r>
  </si>
  <si>
    <t>60 l vabapüstol, mehed</t>
  </si>
  <si>
    <t xml:space="preserve">Elva, 08. juuli 2017 </t>
  </si>
  <si>
    <t>6.11.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</si>
</sst>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95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sz val="12"/>
      <name val="Times New Roman Baltic"/>
      <charset val="186"/>
    </font>
    <font>
      <i/>
      <sz val="12"/>
      <name val="Times New Roman"/>
      <family val="1"/>
      <charset val="186"/>
    </font>
    <font>
      <i/>
      <sz val="12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i/>
      <sz val="9"/>
      <name val="Arial"/>
      <family val="2"/>
      <charset val="186"/>
    </font>
    <font>
      <sz val="12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2"/>
      <name val="Times New Roman Baltic"/>
      <charset val="186"/>
    </font>
    <font>
      <b/>
      <sz val="11"/>
      <color theme="1"/>
      <name val="Times New Roman"/>
      <family val="1"/>
      <charset val="186"/>
    </font>
    <font>
      <i/>
      <sz val="12"/>
      <name val="Times New Roman Baltic"/>
      <charset val="186"/>
    </font>
    <font>
      <sz val="11"/>
      <color rgb="FF222222"/>
      <name val="Arial"/>
      <family val="2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sz val="11"/>
      <name val="Times New Roman Baltic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6"/>
      <name val="Arial"/>
      <family val="2"/>
      <charset val="186"/>
    </font>
    <font>
      <sz val="9"/>
      <color rgb="FF000000"/>
      <name val="Times New Roman"/>
      <family val="1"/>
      <charset val="186"/>
    </font>
    <font>
      <b/>
      <sz val="14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6"/>
      <color rgb="FF000000"/>
      <name val="Arial"/>
      <family val="2"/>
      <charset val="186"/>
    </font>
    <font>
      <sz val="9"/>
      <color rgb="FF000000"/>
      <name val="Microsoft Sans Serif"/>
      <family val="2"/>
      <charset val="186"/>
    </font>
    <font>
      <b/>
      <sz val="5"/>
      <color rgb="FF000000"/>
      <name val="Arial"/>
      <family val="2"/>
      <charset val="186"/>
    </font>
    <font>
      <sz val="5"/>
      <color rgb="FF00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9"/>
      <color rgb="FF000000"/>
      <name val="Times New Roman"/>
      <family val="1"/>
      <charset val="186"/>
    </font>
    <font>
      <b/>
      <sz val="14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5"/>
      <color rgb="FF000000"/>
      <name val="Arial"/>
      <family val="2"/>
      <charset val="186"/>
    </font>
    <font>
      <b/>
      <sz val="5"/>
      <color rgb="FF000000"/>
      <name val="Arial"/>
      <family val="2"/>
      <charset val="186"/>
    </font>
    <font>
      <sz val="9"/>
      <color rgb="FF000000"/>
      <name val="Microsoft Sans Serif"/>
      <family val="2"/>
      <charset val="186"/>
    </font>
    <font>
      <b/>
      <sz val="6"/>
      <color rgb="FF000000"/>
      <name val="Arial"/>
      <family val="2"/>
      <charset val="186"/>
    </font>
    <font>
      <b/>
      <sz val="11"/>
      <name val="Arial Baltic"/>
      <charset val="186"/>
    </font>
    <font>
      <i/>
      <sz val="12"/>
      <name val="Arial Baltic"/>
      <charset val="186"/>
    </font>
    <font>
      <sz val="11"/>
      <name val="Arial Baltic"/>
      <charset val="186"/>
    </font>
    <font>
      <i/>
      <sz val="9"/>
      <name val="Arial Baltic"/>
      <family val="2"/>
      <charset val="186"/>
    </font>
    <font>
      <i/>
      <sz val="9"/>
      <name val="Arial"/>
      <family val="2"/>
    </font>
    <font>
      <b/>
      <i/>
      <sz val="10"/>
      <name val="Arial Baltic"/>
      <charset val="186"/>
    </font>
    <font>
      <i/>
      <sz val="9"/>
      <name val="Arial Baltic"/>
      <charset val="186"/>
    </font>
    <font>
      <sz val="11"/>
      <color theme="1"/>
      <name val="Arial"/>
      <family val="2"/>
      <charset val="186"/>
    </font>
    <font>
      <sz val="8"/>
      <name val="Arial Baltic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indexed="64"/>
      </bottom>
      <diagonal style="thin"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6" fillId="0" borderId="0"/>
    <xf numFmtId="0" fontId="66" fillId="0" borderId="0"/>
    <xf numFmtId="0" fontId="72" fillId="0" borderId="0"/>
  </cellStyleXfs>
  <cellXfs count="5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9" fontId="1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0" applyFont="1"/>
    <xf numFmtId="0" fontId="16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49" fontId="1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/>
    <xf numFmtId="49" fontId="20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/>
    <xf numFmtId="165" fontId="20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1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32" fillId="0" borderId="0" xfId="0" applyFont="1" applyAlignment="1">
      <alignment horizontal="left"/>
    </xf>
    <xf numFmtId="0" fontId="13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/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34" fillId="0" borderId="0" xfId="0" applyFont="1" applyAlignment="1">
      <alignment horizontal="center"/>
    </xf>
    <xf numFmtId="0" fontId="34" fillId="0" borderId="0" xfId="0" applyFont="1"/>
    <xf numFmtId="0" fontId="16" fillId="0" borderId="0" xfId="0" applyFont="1" applyAlignment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0" fontId="13" fillId="0" borderId="0" xfId="0" applyNumberFormat="1" applyFont="1" applyAlignment="1">
      <alignment horizontal="center"/>
    </xf>
    <xf numFmtId="165" fontId="13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7" fillId="0" borderId="1" xfId="0" applyFont="1" applyFill="1" applyBorder="1" applyAlignment="1"/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29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Border="1"/>
    <xf numFmtId="0" fontId="27" fillId="0" borderId="1" xfId="1" applyFont="1" applyFill="1" applyBorder="1" applyAlignment="1">
      <alignment horizontal="center"/>
    </xf>
    <xf numFmtId="0" fontId="30" fillId="0" borderId="1" xfId="0" applyFont="1" applyFill="1" applyBorder="1" applyAlignment="1"/>
    <xf numFmtId="0" fontId="30" fillId="0" borderId="1" xfId="0" applyFont="1" applyFill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27" fillId="0" borderId="1" xfId="0" applyFont="1" applyBorder="1"/>
    <xf numFmtId="0" fontId="24" fillId="0" borderId="0" xfId="0" applyFont="1" applyBorder="1" applyAlignment="1"/>
    <xf numFmtId="0" fontId="4" fillId="0" borderId="0" xfId="0" applyFont="1" applyBorder="1" applyAlignment="1"/>
    <xf numFmtId="49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29" fillId="0" borderId="1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Fill="1" applyBorder="1" applyAlignment="1"/>
    <xf numFmtId="0" fontId="29" fillId="0" borderId="1" xfId="0" applyFont="1" applyBorder="1" applyAlignment="1">
      <alignment horizontal="left"/>
    </xf>
    <xf numFmtId="165" fontId="29" fillId="0" borderId="1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0" fillId="0" borderId="0" xfId="0" applyAlignment="1">
      <alignment horizontal="left"/>
    </xf>
    <xf numFmtId="0" fontId="27" fillId="0" borderId="0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/>
    <xf numFmtId="0" fontId="35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/>
    <xf numFmtId="0" fontId="18" fillId="0" borderId="0" xfId="0" applyNumberFormat="1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Border="1"/>
    <xf numFmtId="0" fontId="16" fillId="0" borderId="0" xfId="1" applyFont="1" applyAlignment="1">
      <alignment horizontal="center"/>
    </xf>
    <xf numFmtId="0" fontId="14" fillId="0" borderId="0" xfId="0" applyFont="1" applyBorder="1" applyAlignment="1">
      <alignment horizontal="left"/>
    </xf>
    <xf numFmtId="1" fontId="14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27" fillId="0" borderId="1" xfId="0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165" fontId="29" fillId="0" borderId="0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/>
    <xf numFmtId="0" fontId="18" fillId="0" borderId="0" xfId="0" applyFont="1" applyAlignment="1"/>
    <xf numFmtId="0" fontId="29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33" fillId="0" borderId="0" xfId="0" applyFont="1"/>
    <xf numFmtId="0" fontId="26" fillId="0" borderId="0" xfId="1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left" indent="15"/>
      <protection locked="0"/>
    </xf>
    <xf numFmtId="0" fontId="37" fillId="0" borderId="0" xfId="0" applyFont="1" applyBorder="1" applyAlignment="1">
      <alignment horizontal="center"/>
    </xf>
    <xf numFmtId="0" fontId="30" fillId="0" borderId="0" xfId="0" applyFont="1" applyAlignment="1"/>
    <xf numFmtId="49" fontId="37" fillId="0" borderId="0" xfId="0" applyNumberFormat="1" applyFont="1" applyBorder="1" applyAlignment="1">
      <alignment horizontal="right"/>
    </xf>
    <xf numFmtId="49" fontId="30" fillId="0" borderId="0" xfId="0" applyNumberFormat="1" applyFont="1" applyBorder="1" applyAlignment="1">
      <alignment horizontal="center"/>
    </xf>
    <xf numFmtId="49" fontId="38" fillId="0" borderId="0" xfId="0" applyNumberFormat="1" applyFont="1" applyBorder="1" applyAlignment="1">
      <alignment horizontal="right"/>
    </xf>
    <xf numFmtId="0" fontId="30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16" fillId="0" borderId="0" xfId="1" applyFont="1" applyAlignment="1">
      <alignment horizontal="center"/>
    </xf>
    <xf numFmtId="0" fontId="9" fillId="0" borderId="0" xfId="0" applyFont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164" fontId="44" fillId="0" borderId="0" xfId="0" applyNumberFormat="1" applyFont="1"/>
    <xf numFmtId="0" fontId="32" fillId="0" borderId="0" xfId="0" applyFont="1"/>
    <xf numFmtId="0" fontId="0" fillId="0" borderId="0" xfId="0" applyFont="1"/>
    <xf numFmtId="164" fontId="33" fillId="0" borderId="0" xfId="0" applyNumberFormat="1" applyFont="1"/>
    <xf numFmtId="0" fontId="43" fillId="0" borderId="2" xfId="0" applyFont="1" applyBorder="1"/>
    <xf numFmtId="164" fontId="41" fillId="0" borderId="2" xfId="0" applyNumberFormat="1" applyFont="1" applyBorder="1"/>
    <xf numFmtId="164" fontId="41" fillId="0" borderId="0" xfId="0" applyNumberFormat="1" applyFont="1" applyBorder="1"/>
    <xf numFmtId="164" fontId="18" fillId="0" borderId="0" xfId="0" applyNumberFormat="1" applyFont="1"/>
    <xf numFmtId="0" fontId="41" fillId="0" borderId="2" xfId="0" applyFont="1" applyBorder="1"/>
    <xf numFmtId="0" fontId="41" fillId="0" borderId="0" xfId="0" applyFont="1" applyBorder="1"/>
    <xf numFmtId="0" fontId="45" fillId="0" borderId="2" xfId="0" applyFont="1" applyBorder="1" applyAlignment="1">
      <alignment horizontal="center"/>
    </xf>
    <xf numFmtId="164" fontId="18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45" fillId="0" borderId="0" xfId="0" applyFont="1" applyBorder="1" applyAlignment="1">
      <alignment horizontal="center"/>
    </xf>
    <xf numFmtId="0" fontId="12" fillId="0" borderId="0" xfId="0" applyFont="1" applyFill="1" applyBorder="1"/>
    <xf numFmtId="49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/>
    </xf>
    <xf numFmtId="165" fontId="12" fillId="0" borderId="0" xfId="0" applyNumberFormat="1" applyFont="1" applyFill="1" applyBorder="1" applyAlignment="1" applyProtection="1">
      <alignment horizontal="left"/>
      <protection locked="0"/>
    </xf>
    <xf numFmtId="164" fontId="46" fillId="0" borderId="0" xfId="0" applyNumberFormat="1" applyFont="1"/>
    <xf numFmtId="164" fontId="27" fillId="0" borderId="0" xfId="0" applyNumberFormat="1" applyFont="1"/>
    <xf numFmtId="0" fontId="41" fillId="0" borderId="3" xfId="0" applyFont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8" fillId="0" borderId="0" xfId="0" applyFont="1"/>
    <xf numFmtId="0" fontId="42" fillId="0" borderId="0" xfId="0" applyFont="1" applyFill="1" applyBorder="1" applyAlignment="1"/>
    <xf numFmtId="0" fontId="42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42" fillId="0" borderId="1" xfId="0" applyFont="1" applyFill="1" applyBorder="1" applyAlignment="1"/>
    <xf numFmtId="0" fontId="42" fillId="0" borderId="1" xfId="0" applyFont="1" applyFill="1" applyBorder="1" applyAlignment="1">
      <alignment horizontal="center"/>
    </xf>
    <xf numFmtId="0" fontId="42" fillId="0" borderId="1" xfId="0" applyFont="1" applyBorder="1"/>
    <xf numFmtId="0" fontId="12" fillId="0" borderId="1" xfId="0" applyFont="1" applyBorder="1"/>
    <xf numFmtId="0" fontId="49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Border="1" applyAlignment="1"/>
    <xf numFmtId="1" fontId="40" fillId="0" borderId="0" xfId="0" applyNumberFormat="1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49" fontId="12" fillId="0" borderId="0" xfId="0" applyNumberFormat="1" applyFont="1" applyFill="1" applyAlignment="1"/>
    <xf numFmtId="0" fontId="12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2" fillId="2" borderId="0" xfId="0" applyFont="1" applyFill="1" applyBorder="1" applyAlignment="1">
      <alignment wrapText="1"/>
    </xf>
    <xf numFmtId="0" fontId="53" fillId="0" borderId="0" xfId="0" applyFont="1" applyBorder="1" applyAlignment="1"/>
    <xf numFmtId="0" fontId="54" fillId="0" borderId="0" xfId="0" applyFont="1" applyBorder="1" applyAlignment="1"/>
    <xf numFmtId="0" fontId="8" fillId="0" borderId="0" xfId="0" applyFont="1" applyBorder="1" applyAlignment="1">
      <alignment horizontal="right"/>
    </xf>
    <xf numFmtId="0" fontId="53" fillId="0" borderId="0" xfId="0" applyFont="1" applyAlignment="1">
      <alignment horizontal="center"/>
    </xf>
    <xf numFmtId="0" fontId="39" fillId="0" borderId="0" xfId="0" applyFont="1" applyAlignment="1"/>
    <xf numFmtId="0" fontId="12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14" fontId="52" fillId="2" borderId="0" xfId="0" applyNumberFormat="1" applyFont="1" applyFill="1" applyBorder="1" applyAlignment="1">
      <alignment wrapText="1"/>
    </xf>
    <xf numFmtId="164" fontId="56" fillId="0" borderId="0" xfId="0" applyNumberFormat="1" applyFont="1" applyAlignment="1">
      <alignment horizontal="center"/>
    </xf>
    <xf numFmtId="0" fontId="56" fillId="0" borderId="0" xfId="0" applyFont="1" applyBorder="1" applyAlignment="1">
      <alignment horizontal="center"/>
    </xf>
    <xf numFmtId="164" fontId="57" fillId="0" borderId="0" xfId="0" applyNumberFormat="1" applyFont="1" applyBorder="1" applyAlignment="1">
      <alignment horizontal="center"/>
    </xf>
    <xf numFmtId="0" fontId="45" fillId="0" borderId="0" xfId="0" applyFont="1" applyBorder="1"/>
    <xf numFmtId="0" fontId="0" fillId="0" borderId="0" xfId="0" applyAlignment="1">
      <alignment wrapText="1"/>
    </xf>
    <xf numFmtId="15" fontId="12" fillId="0" borderId="0" xfId="0" applyNumberFormat="1" applyFont="1" applyBorder="1" applyAlignment="1"/>
    <xf numFmtId="164" fontId="58" fillId="0" borderId="0" xfId="0" applyNumberFormat="1" applyFont="1"/>
    <xf numFmtId="0" fontId="48" fillId="0" borderId="1" xfId="0" applyFont="1" applyBorder="1"/>
    <xf numFmtId="0" fontId="53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4" fillId="0" borderId="0" xfId="0" applyFont="1" applyBorder="1" applyAlignment="1">
      <alignment horizontal="center"/>
    </xf>
    <xf numFmtId="0" fontId="59" fillId="0" borderId="0" xfId="0" applyFont="1" applyAlignment="1" applyProtection="1">
      <alignment horizontal="left" indent="15"/>
      <protection locked="0"/>
    </xf>
    <xf numFmtId="0" fontId="39" fillId="0" borderId="0" xfId="0" applyFont="1" applyBorder="1"/>
    <xf numFmtId="0" fontId="12" fillId="0" borderId="0" xfId="0" applyNumberFormat="1" applyFont="1" applyBorder="1" applyAlignment="1">
      <alignment horizontal="center"/>
    </xf>
    <xf numFmtId="49" fontId="51" fillId="0" borderId="1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32" fillId="0" borderId="0" xfId="0" applyFont="1" applyAlignment="1"/>
    <xf numFmtId="0" fontId="24" fillId="0" borderId="0" xfId="0" applyFont="1" applyBorder="1" applyAlignment="1">
      <alignment horizontal="left"/>
    </xf>
    <xf numFmtId="0" fontId="19" fillId="0" borderId="0" xfId="0" applyFont="1" applyBorder="1" applyAlignment="1"/>
    <xf numFmtId="0" fontId="66" fillId="0" borderId="0" xfId="2"/>
    <xf numFmtId="0" fontId="65" fillId="0" borderId="0" xfId="2" applyNumberFormat="1" applyFont="1" applyFill="1" applyBorder="1" applyAlignment="1">
      <alignment horizontal="right" vertical="top" wrapText="1" shrinkToFit="1"/>
    </xf>
    <xf numFmtId="0" fontId="64" fillId="0" borderId="0" xfId="2" applyNumberFormat="1" applyFont="1" applyFill="1" applyBorder="1" applyAlignment="1">
      <alignment horizontal="right" vertical="top" wrapText="1" shrinkToFit="1"/>
    </xf>
    <xf numFmtId="0" fontId="66" fillId="0" borderId="0" xfId="2" applyAlignment="1"/>
    <xf numFmtId="0" fontId="71" fillId="0" borderId="0" xfId="0" applyFont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7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72" fillId="0" borderId="0" xfId="3"/>
    <xf numFmtId="0" fontId="73" fillId="0" borderId="0" xfId="3" applyNumberFormat="1" applyFont="1" applyFill="1" applyBorder="1" applyAlignment="1">
      <alignment vertical="center" wrapText="1" shrinkToFit="1"/>
    </xf>
    <xf numFmtId="0" fontId="76" fillId="0" borderId="0" xfId="3" applyNumberFormat="1" applyFont="1" applyFill="1" applyBorder="1" applyAlignment="1">
      <alignment horizontal="center" vertical="center" wrapText="1" shrinkToFit="1"/>
    </xf>
    <xf numFmtId="0" fontId="77" fillId="0" borderId="4" xfId="3" applyNumberFormat="1" applyFont="1" applyFill="1" applyBorder="1" applyAlignment="1">
      <alignment vertical="center" wrapText="1" shrinkToFit="1"/>
    </xf>
    <xf numFmtId="0" fontId="77" fillId="0" borderId="5" xfId="3" applyNumberFormat="1" applyFont="1" applyFill="1" applyBorder="1" applyAlignment="1">
      <alignment vertical="center" wrapText="1" shrinkToFit="1"/>
    </xf>
    <xf numFmtId="0" fontId="77" fillId="0" borderId="8" xfId="3" applyNumberFormat="1" applyFont="1" applyFill="1" applyBorder="1" applyAlignment="1">
      <alignment vertical="center" wrapText="1" shrinkToFit="1"/>
    </xf>
    <xf numFmtId="0" fontId="78" fillId="0" borderId="0" xfId="3" applyNumberFormat="1" applyFont="1" applyFill="1" applyBorder="1" applyAlignment="1">
      <alignment horizontal="center" vertical="top" shrinkToFit="1"/>
    </xf>
    <xf numFmtId="0" fontId="79" fillId="0" borderId="0" xfId="3" applyNumberFormat="1" applyFont="1" applyFill="1" applyBorder="1" applyAlignment="1">
      <alignment horizontal="center" vertical="center" shrinkToFit="1"/>
    </xf>
    <xf numFmtId="0" fontId="78" fillId="0" borderId="0" xfId="3" applyNumberFormat="1" applyFont="1" applyFill="1" applyBorder="1" applyAlignment="1">
      <alignment vertical="top" wrapText="1" shrinkToFit="1"/>
    </xf>
    <xf numFmtId="0" fontId="18" fillId="0" borderId="0" xfId="0" applyFont="1" applyFill="1" applyBorder="1" applyAlignment="1">
      <alignment vertical="center"/>
    </xf>
    <xf numFmtId="49" fontId="78" fillId="0" borderId="0" xfId="3" applyNumberFormat="1" applyFont="1" applyFill="1" applyBorder="1" applyAlignment="1">
      <alignment vertical="top" wrapText="1" shrinkToFit="1"/>
    </xf>
    <xf numFmtId="0" fontId="77" fillId="0" borderId="0" xfId="3" applyNumberFormat="1" applyFont="1" applyFill="1" applyBorder="1" applyAlignment="1">
      <alignment vertical="top" wrapText="1" shrinkToFit="1"/>
    </xf>
    <xf numFmtId="0" fontId="77" fillId="0" borderId="0" xfId="3" applyNumberFormat="1" applyFont="1" applyFill="1" applyBorder="1" applyAlignment="1">
      <alignment horizontal="right" vertical="top" wrapText="1" shrinkToFit="1"/>
    </xf>
    <xf numFmtId="49" fontId="77" fillId="0" borderId="0" xfId="3" applyNumberFormat="1" applyFont="1" applyFill="1" applyBorder="1" applyAlignment="1">
      <alignment vertical="top" wrapText="1" shrinkToFit="1"/>
    </xf>
    <xf numFmtId="0" fontId="16" fillId="0" borderId="0" xfId="0" applyFont="1" applyBorder="1" applyAlignment="1">
      <alignment horizontal="left" vertical="center"/>
    </xf>
    <xf numFmtId="0" fontId="78" fillId="0" borderId="0" xfId="3" applyNumberFormat="1" applyFont="1" applyFill="1" applyBorder="1" applyAlignment="1">
      <alignment horizontal="right" vertical="top" wrapText="1" shrinkToFit="1"/>
    </xf>
    <xf numFmtId="49" fontId="78" fillId="0" borderId="0" xfId="3" applyNumberFormat="1" applyFont="1" applyFill="1" applyBorder="1" applyAlignment="1">
      <alignment vertical="center" wrapText="1" shrinkToFit="1"/>
    </xf>
    <xf numFmtId="0" fontId="72" fillId="0" borderId="0" xfId="3" applyAlignment="1">
      <alignment horizontal="center"/>
    </xf>
    <xf numFmtId="0" fontId="80" fillId="0" borderId="0" xfId="3" applyFont="1" applyAlignment="1">
      <alignment horizontal="center" vertical="center"/>
    </xf>
    <xf numFmtId="0" fontId="72" fillId="0" borderId="0" xfId="3" applyAlignment="1">
      <alignment vertical="center"/>
    </xf>
    <xf numFmtId="0" fontId="72" fillId="0" borderId="0" xfId="3" applyAlignment="1"/>
    <xf numFmtId="0" fontId="76" fillId="0" borderId="0" xfId="3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/>
    </xf>
    <xf numFmtId="0" fontId="81" fillId="0" borderId="0" xfId="3" applyFont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76" fillId="0" borderId="0" xfId="3" applyNumberFormat="1" applyFont="1" applyFill="1" applyBorder="1" applyAlignment="1">
      <alignment vertical="center" wrapText="1" shrinkToFit="1"/>
    </xf>
    <xf numFmtId="0" fontId="82" fillId="0" borderId="0" xfId="3" applyNumberFormat="1" applyFont="1" applyFill="1" applyBorder="1" applyAlignment="1">
      <alignment vertical="center" wrapText="1" shrinkToFit="1"/>
    </xf>
    <xf numFmtId="0" fontId="84" fillId="0" borderId="6" xfId="3" applyNumberFormat="1" applyFont="1" applyFill="1" applyBorder="1" applyAlignment="1">
      <alignment vertical="center" wrapText="1" shrinkToFit="1"/>
    </xf>
    <xf numFmtId="0" fontId="84" fillId="0" borderId="0" xfId="3" applyNumberFormat="1" applyFont="1" applyFill="1" applyBorder="1" applyAlignment="1">
      <alignment vertical="center" wrapText="1" shrinkToFit="1"/>
    </xf>
    <xf numFmtId="0" fontId="85" fillId="0" borderId="0" xfId="3" applyNumberFormat="1" applyFont="1" applyFill="1" applyBorder="1" applyAlignment="1">
      <alignment vertical="center" wrapText="1" shrinkToFit="1"/>
    </xf>
    <xf numFmtId="164" fontId="0" fillId="0" borderId="0" xfId="0" applyNumberFormat="1" applyAlignment="1">
      <alignment horizontal="center"/>
    </xf>
    <xf numFmtId="0" fontId="86" fillId="0" borderId="0" xfId="0" applyFont="1" applyAlignment="1">
      <alignment horizontal="center"/>
    </xf>
    <xf numFmtId="0" fontId="16" fillId="0" borderId="0" xfId="0" applyFont="1" applyFill="1"/>
    <xf numFmtId="1" fontId="13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82" fillId="0" borderId="0" xfId="3" applyNumberFormat="1" applyFont="1" applyFill="1" applyBorder="1" applyAlignment="1">
      <alignment horizontal="right" vertical="top" wrapText="1" shrinkToFit="1"/>
    </xf>
    <xf numFmtId="0" fontId="33" fillId="0" borderId="0" xfId="0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86" fillId="0" borderId="0" xfId="0" applyFont="1" applyAlignment="1"/>
    <xf numFmtId="1" fontId="16" fillId="0" borderId="0" xfId="0" applyNumberFormat="1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71" fillId="0" borderId="0" xfId="0" applyFont="1"/>
    <xf numFmtId="0" fontId="29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83" fillId="0" borderId="0" xfId="0" applyNumberFormat="1" applyFont="1" applyFill="1" applyBorder="1" applyAlignment="1">
      <alignment horizontal="left" vertical="top" wrapText="1" shrinkToFit="1"/>
    </xf>
    <xf numFmtId="49" fontId="78" fillId="0" borderId="0" xfId="0" applyNumberFormat="1" applyFont="1" applyFill="1" applyBorder="1" applyAlignment="1">
      <alignment horizontal="right" vertical="top" wrapText="1" shrinkToFit="1"/>
    </xf>
    <xf numFmtId="0" fontId="27" fillId="0" borderId="1" xfId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88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9" fillId="0" borderId="1" xfId="0" applyFont="1" applyBorder="1"/>
    <xf numFmtId="164" fontId="13" fillId="0" borderId="0" xfId="0" applyNumberFormat="1" applyFont="1" applyBorder="1" applyAlignment="1">
      <alignment horizontal="center"/>
    </xf>
    <xf numFmtId="165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0" fillId="0" borderId="0" xfId="0" applyNumberFormat="1"/>
    <xf numFmtId="15" fontId="76" fillId="0" borderId="0" xfId="3" applyNumberFormat="1" applyFont="1" applyFill="1" applyBorder="1" applyAlignment="1">
      <alignment vertical="center" shrinkToFit="1"/>
    </xf>
    <xf numFmtId="0" fontId="76" fillId="0" borderId="0" xfId="3" applyNumberFormat="1" applyFont="1" applyFill="1" applyBorder="1" applyAlignment="1">
      <alignment vertical="center" shrinkToFit="1"/>
    </xf>
    <xf numFmtId="0" fontId="89" fillId="0" borderId="1" xfId="0" applyFont="1" applyBorder="1" applyAlignment="1">
      <alignment horizontal="center"/>
    </xf>
    <xf numFmtId="0" fontId="89" fillId="0" borderId="0" xfId="0" applyFont="1" applyBorder="1" applyAlignment="1">
      <alignment horizontal="center"/>
    </xf>
    <xf numFmtId="0" fontId="90" fillId="0" borderId="0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24" fillId="0" borderId="0" xfId="0" applyFont="1" applyBorder="1" applyAlignment="1">
      <alignment vertical="center"/>
    </xf>
    <xf numFmtId="0" fontId="46" fillId="0" borderId="0" xfId="1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49" fontId="65" fillId="0" borderId="0" xfId="3" applyNumberFormat="1" applyFont="1" applyFill="1" applyBorder="1" applyAlignment="1">
      <alignment vertical="top" wrapText="1" shrinkToFit="1"/>
    </xf>
    <xf numFmtId="0" fontId="92" fillId="0" borderId="0" xfId="0" applyFont="1" applyAlignment="1">
      <alignment horizontal="center"/>
    </xf>
    <xf numFmtId="0" fontId="63" fillId="0" borderId="0" xfId="2" applyNumberFormat="1" applyFont="1" applyFill="1" applyBorder="1" applyAlignment="1">
      <alignment vertical="center" shrinkToFit="1"/>
    </xf>
    <xf numFmtId="0" fontId="93" fillId="0" borderId="0" xfId="0" applyFont="1"/>
    <xf numFmtId="0" fontId="94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27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78" fillId="0" borderId="0" xfId="0" applyNumberFormat="1" applyFont="1" applyFill="1" applyBorder="1" applyAlignment="1">
      <alignment horizontal="right" vertical="top" wrapText="1" shrinkToFit="1"/>
    </xf>
    <xf numFmtId="0" fontId="78" fillId="0" borderId="7" xfId="0" applyNumberFormat="1" applyFont="1" applyFill="1" applyBorder="1" applyAlignment="1">
      <alignment horizontal="right" vertical="top" wrapText="1" shrinkToFit="1"/>
    </xf>
    <xf numFmtId="0" fontId="83" fillId="0" borderId="0" xfId="0" applyNumberFormat="1" applyFont="1" applyFill="1" applyBorder="1" applyAlignment="1">
      <alignment horizontal="left" vertical="top" wrapText="1" shrinkToFit="1"/>
    </xf>
    <xf numFmtId="0" fontId="78" fillId="0" borderId="0" xfId="0" applyNumberFormat="1" applyFont="1" applyFill="1" applyBorder="1" applyAlignment="1">
      <alignment horizontal="left" vertical="top" wrapText="1" shrinkToFit="1"/>
    </xf>
    <xf numFmtId="0" fontId="78" fillId="0" borderId="0" xfId="0" applyNumberFormat="1" applyFont="1" applyFill="1" applyBorder="1" applyAlignment="1">
      <alignment horizontal="center" vertical="top" wrapText="1" shrinkToFit="1"/>
    </xf>
    <xf numFmtId="0" fontId="77" fillId="0" borderId="8" xfId="3" applyNumberFormat="1" applyFont="1" applyFill="1" applyBorder="1" applyAlignment="1">
      <alignment horizontal="center" vertical="center" wrapText="1" shrinkToFit="1"/>
    </xf>
    <xf numFmtId="0" fontId="77" fillId="0" borderId="9" xfId="3" applyNumberFormat="1" applyFont="1" applyFill="1" applyBorder="1" applyAlignment="1">
      <alignment horizontal="center" vertical="center" wrapText="1" shrinkToFit="1"/>
    </xf>
    <xf numFmtId="0" fontId="77" fillId="0" borderId="5" xfId="3" applyNumberFormat="1" applyFont="1" applyFill="1" applyBorder="1" applyAlignment="1">
      <alignment horizontal="center" vertical="center" wrapText="1" shrinkToFit="1"/>
    </xf>
    <xf numFmtId="0" fontId="82" fillId="0" borderId="0" xfId="0" applyNumberFormat="1" applyFont="1" applyFill="1" applyBorder="1" applyAlignment="1">
      <alignment horizontal="left" vertical="top" wrapText="1" shrinkToFit="1"/>
    </xf>
    <xf numFmtId="0" fontId="82" fillId="0" borderId="0" xfId="0" applyNumberFormat="1" applyFont="1" applyFill="1" applyBorder="1" applyAlignment="1">
      <alignment horizontal="center" vertical="center" wrapText="1" shrinkToFit="1"/>
    </xf>
    <xf numFmtId="0" fontId="82" fillId="0" borderId="0" xfId="0" applyNumberFormat="1" applyFont="1" applyFill="1" applyBorder="1" applyAlignment="1">
      <alignment horizontal="right" vertical="top" wrapText="1" shrinkToFit="1"/>
    </xf>
    <xf numFmtId="0" fontId="74" fillId="0" borderId="0" xfId="0" applyNumberFormat="1" applyFont="1" applyFill="1" applyBorder="1" applyAlignment="1">
      <alignment horizontal="center" vertical="center" wrapText="1" shrinkToFit="1"/>
    </xf>
    <xf numFmtId="0" fontId="61" fillId="0" borderId="0" xfId="0" applyNumberFormat="1" applyFont="1" applyFill="1" applyBorder="1" applyAlignment="1">
      <alignment horizontal="center" vertical="center" wrapText="1" shrinkToFit="1"/>
    </xf>
    <xf numFmtId="0" fontId="62" fillId="0" borderId="0" xfId="0" applyNumberFormat="1" applyFont="1" applyFill="1" applyBorder="1" applyAlignment="1">
      <alignment horizontal="center" vertical="center" wrapText="1" shrinkToFit="1"/>
    </xf>
    <xf numFmtId="0" fontId="75" fillId="0" borderId="0" xfId="0" applyNumberFormat="1" applyFont="1" applyFill="1" applyBorder="1" applyAlignment="1">
      <alignment horizontal="center" vertical="center" wrapText="1" shrinkToFit="1"/>
    </xf>
    <xf numFmtId="0" fontId="73" fillId="0" borderId="0" xfId="0" applyNumberFormat="1" applyFont="1" applyFill="1" applyBorder="1" applyAlignment="1">
      <alignment horizontal="center" vertical="center" wrapText="1" shrinkToFit="1"/>
    </xf>
    <xf numFmtId="0" fontId="76" fillId="0" borderId="0" xfId="0" applyNumberFormat="1" applyFont="1" applyFill="1" applyBorder="1" applyAlignment="1">
      <alignment horizontal="center" vertical="center" wrapText="1" shrinkToFit="1"/>
    </xf>
    <xf numFmtId="49" fontId="65" fillId="0" borderId="0" xfId="2" applyNumberFormat="1" applyFont="1" applyFill="1" applyBorder="1" applyAlignment="1">
      <alignment horizontal="left" vertical="top" wrapText="1" shrinkToFit="1"/>
    </xf>
    <xf numFmtId="0" fontId="64" fillId="0" borderId="0" xfId="2" applyNumberFormat="1" applyFont="1" applyFill="1" applyBorder="1" applyAlignment="1">
      <alignment horizontal="right" vertical="top" wrapText="1" shrinkToFit="1"/>
    </xf>
    <xf numFmtId="0" fontId="65" fillId="0" borderId="0" xfId="2" applyNumberFormat="1" applyFont="1" applyFill="1" applyBorder="1" applyAlignment="1">
      <alignment horizontal="right" vertical="top" wrapText="1" shrinkToFit="1"/>
    </xf>
    <xf numFmtId="49" fontId="64" fillId="0" borderId="0" xfId="2" applyNumberFormat="1" applyFont="1" applyFill="1" applyBorder="1" applyAlignment="1">
      <alignment horizontal="right" vertical="top" wrapText="1" shrinkToFit="1"/>
    </xf>
    <xf numFmtId="0" fontId="60" fillId="0" borderId="0" xfId="2" applyNumberFormat="1" applyFont="1" applyFill="1" applyBorder="1" applyAlignment="1">
      <alignment horizontal="center" vertical="center" wrapText="1" shrinkToFit="1"/>
    </xf>
    <xf numFmtId="0" fontId="70" fillId="0" borderId="0" xfId="2" applyNumberFormat="1" applyFont="1" applyFill="1" applyBorder="1" applyAlignment="1">
      <alignment horizontal="right" vertical="top" wrapText="1" shrinkToFit="1"/>
    </xf>
    <xf numFmtId="49" fontId="65" fillId="0" borderId="0" xfId="2" applyNumberFormat="1" applyFont="1" applyFill="1" applyBorder="1" applyAlignment="1">
      <alignment horizontal="right" vertical="top" wrapText="1" shrinkToFit="1"/>
    </xf>
    <xf numFmtId="0" fontId="64" fillId="0" borderId="5" xfId="2" applyNumberFormat="1" applyFont="1" applyFill="1" applyBorder="1" applyAlignment="1">
      <alignment horizontal="left" vertical="center" wrapText="1" shrinkToFit="1"/>
    </xf>
    <xf numFmtId="0" fontId="65" fillId="0" borderId="7" xfId="2" applyNumberFormat="1" applyFont="1" applyFill="1" applyBorder="1" applyAlignment="1">
      <alignment horizontal="right" vertical="top" wrapText="1" shrinkToFit="1"/>
    </xf>
    <xf numFmtId="0" fontId="64" fillId="0" borderId="5" xfId="2" applyNumberFormat="1" applyFont="1" applyFill="1" applyBorder="1" applyAlignment="1">
      <alignment horizontal="center" vertical="center" wrapText="1" shrinkToFit="1"/>
    </xf>
    <xf numFmtId="0" fontId="68" fillId="0" borderId="0" xfId="2" applyNumberFormat="1" applyFont="1" applyFill="1" applyBorder="1" applyAlignment="1">
      <alignment horizontal="center" vertical="center" wrapText="1" shrinkToFit="1"/>
    </xf>
    <xf numFmtId="0" fontId="67" fillId="0" borderId="0" xfId="2" applyNumberFormat="1" applyFont="1" applyFill="1" applyBorder="1" applyAlignment="1">
      <alignment horizontal="center" vertical="center" wrapText="1" shrinkToFit="1"/>
    </xf>
    <xf numFmtId="0" fontId="69" fillId="0" borderId="0" xfId="2" applyNumberFormat="1" applyFont="1" applyFill="1" applyBorder="1" applyAlignment="1">
      <alignment horizontal="left" vertical="top" wrapText="1" shrinkToFit="1"/>
    </xf>
    <xf numFmtId="0" fontId="70" fillId="0" borderId="0" xfId="2" applyNumberFormat="1" applyFont="1" applyFill="1" applyBorder="1" applyAlignment="1">
      <alignment horizontal="center" vertical="center" wrapText="1" shrinkToFit="1"/>
    </xf>
    <xf numFmtId="0" fontId="70" fillId="0" borderId="0" xfId="2" applyNumberFormat="1" applyFont="1" applyFill="1" applyBorder="1" applyAlignment="1">
      <alignment horizontal="left" vertical="top" wrapText="1" shrinkToFit="1"/>
    </xf>
    <xf numFmtId="0" fontId="65" fillId="0" borderId="0" xfId="2" applyNumberFormat="1" applyFont="1" applyFill="1" applyBorder="1" applyAlignment="1">
      <alignment horizontal="left" vertical="top" wrapText="1" shrinkToFit="1"/>
    </xf>
    <xf numFmtId="0" fontId="65" fillId="0" borderId="0" xfId="2" applyNumberFormat="1" applyFont="1" applyFill="1" applyBorder="1" applyAlignment="1">
      <alignment horizontal="center" vertical="top" wrapText="1" shrinkToFit="1"/>
    </xf>
    <xf numFmtId="0" fontId="68" fillId="0" borderId="6" xfId="2" applyNumberFormat="1" applyFont="1" applyFill="1" applyBorder="1" applyAlignment="1">
      <alignment horizontal="center" vertical="center" wrapText="1" shrinkToFit="1"/>
    </xf>
    <xf numFmtId="49" fontId="65" fillId="0" borderId="0" xfId="2" applyNumberFormat="1" applyFont="1" applyFill="1" applyBorder="1" applyAlignment="1">
      <alignment vertical="top" wrapText="1" shrinkToFit="1"/>
    </xf>
    <xf numFmtId="0" fontId="64" fillId="0" borderId="8" xfId="2" applyNumberFormat="1" applyFont="1" applyFill="1" applyBorder="1" applyAlignment="1">
      <alignment horizontal="left" vertical="center" wrapText="1" shrinkToFit="1"/>
    </xf>
    <xf numFmtId="0" fontId="61" fillId="0" borderId="0" xfId="2" applyNumberFormat="1" applyFont="1" applyFill="1" applyBorder="1" applyAlignment="1">
      <alignment horizontal="center" vertical="center" wrapText="1" shrinkToFit="1"/>
    </xf>
    <xf numFmtId="0" fontId="62" fillId="0" borderId="0" xfId="2" applyNumberFormat="1" applyFont="1" applyFill="1" applyBorder="1" applyAlignment="1">
      <alignment horizontal="center" vertical="center" wrapText="1" shrinkToFit="1"/>
    </xf>
    <xf numFmtId="0" fontId="63" fillId="0" borderId="0" xfId="2" applyNumberFormat="1" applyFont="1" applyFill="1" applyBorder="1" applyAlignment="1">
      <alignment horizontal="center" vertical="center" wrapText="1" shrinkToFit="1"/>
    </xf>
    <xf numFmtId="0" fontId="64" fillId="0" borderId="4" xfId="2" applyNumberFormat="1" applyFont="1" applyFill="1" applyBorder="1" applyAlignment="1">
      <alignment horizontal="center" vertical="center" wrapText="1" shrinkToFit="1"/>
    </xf>
    <xf numFmtId="0" fontId="27" fillId="0" borderId="1" xfId="1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53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83" fillId="0" borderId="0" xfId="3" applyNumberFormat="1" applyFont="1" applyFill="1" applyBorder="1" applyAlignment="1">
      <alignment horizontal="left" vertical="top" wrapText="1" shrinkToFit="1"/>
    </xf>
    <xf numFmtId="0" fontId="77" fillId="0" borderId="0" xfId="3" applyNumberFormat="1" applyFont="1" applyFill="1" applyBorder="1" applyAlignment="1">
      <alignment horizontal="right" vertical="top" wrapText="1" shrinkToFit="1"/>
    </xf>
    <xf numFmtId="0" fontId="82" fillId="0" borderId="0" xfId="3" applyNumberFormat="1" applyFont="1" applyFill="1" applyBorder="1" applyAlignment="1">
      <alignment horizontal="right" vertical="top" wrapText="1" shrinkToFit="1"/>
    </xf>
    <xf numFmtId="0" fontId="73" fillId="0" borderId="0" xfId="3" applyNumberFormat="1" applyFont="1" applyFill="1" applyBorder="1" applyAlignment="1">
      <alignment horizontal="center" vertical="center" wrapText="1" shrinkToFit="1"/>
    </xf>
    <xf numFmtId="49" fontId="78" fillId="0" borderId="0" xfId="3" applyNumberFormat="1" applyFont="1" applyFill="1" applyBorder="1" applyAlignment="1">
      <alignment horizontal="right" vertical="top" wrapText="1" shrinkToFit="1"/>
    </xf>
    <xf numFmtId="0" fontId="77" fillId="0" borderId="5" xfId="3" applyNumberFormat="1" applyFont="1" applyFill="1" applyBorder="1" applyAlignment="1">
      <alignment horizontal="left" vertical="center" wrapText="1" shrinkToFit="1"/>
    </xf>
    <xf numFmtId="49" fontId="78" fillId="0" borderId="0" xfId="3" applyNumberFormat="1" applyFont="1" applyFill="1" applyBorder="1" applyAlignment="1">
      <alignment horizontal="left" vertical="top" wrapText="1" shrinkToFit="1"/>
    </xf>
    <xf numFmtId="0" fontId="84" fillId="0" borderId="0" xfId="3" applyNumberFormat="1" applyFont="1" applyFill="1" applyBorder="1" applyAlignment="1">
      <alignment horizontal="center" vertical="center" wrapText="1" shrinkToFit="1"/>
    </xf>
    <xf numFmtId="0" fontId="85" fillId="0" borderId="0" xfId="3" applyNumberFormat="1" applyFont="1" applyFill="1" applyBorder="1" applyAlignment="1">
      <alignment horizontal="center" vertical="center" wrapText="1" shrinkToFit="1"/>
    </xf>
    <xf numFmtId="0" fontId="78" fillId="0" borderId="0" xfId="3" applyNumberFormat="1" applyFont="1" applyFill="1" applyBorder="1" applyAlignment="1">
      <alignment horizontal="right" vertical="top" wrapText="1" shrinkToFit="1"/>
    </xf>
    <xf numFmtId="0" fontId="78" fillId="0" borderId="7" xfId="3" applyNumberFormat="1" applyFont="1" applyFill="1" applyBorder="1" applyAlignment="1">
      <alignment horizontal="right" vertical="top" wrapText="1" shrinkToFit="1"/>
    </xf>
    <xf numFmtId="49" fontId="77" fillId="0" borderId="0" xfId="3" applyNumberFormat="1" applyFont="1" applyFill="1" applyBorder="1" applyAlignment="1">
      <alignment horizontal="right" vertical="top" wrapText="1" shrinkToFit="1"/>
    </xf>
    <xf numFmtId="0" fontId="78" fillId="0" borderId="0" xfId="3" applyNumberFormat="1" applyFont="1" applyFill="1" applyBorder="1" applyAlignment="1">
      <alignment horizontal="left" vertical="top" wrapText="1" shrinkToFit="1"/>
    </xf>
    <xf numFmtId="0" fontId="78" fillId="0" borderId="0" xfId="3" applyNumberFormat="1" applyFont="1" applyFill="1" applyBorder="1" applyAlignment="1">
      <alignment horizontal="center" vertical="top" wrapText="1" shrinkToFit="1"/>
    </xf>
    <xf numFmtId="0" fontId="84" fillId="0" borderId="6" xfId="3" applyNumberFormat="1" applyFont="1" applyFill="1" applyBorder="1" applyAlignment="1">
      <alignment horizontal="center" vertical="center" wrapText="1" shrinkToFit="1"/>
    </xf>
    <xf numFmtId="0" fontId="82" fillId="0" borderId="0" xfId="3" applyNumberFormat="1" applyFont="1" applyFill="1" applyBorder="1" applyAlignment="1">
      <alignment horizontal="center" vertical="center" wrapText="1" shrinkToFit="1"/>
    </xf>
    <xf numFmtId="0" fontId="82" fillId="0" borderId="0" xfId="3" applyNumberFormat="1" applyFont="1" applyFill="1" applyBorder="1" applyAlignment="1">
      <alignment horizontal="left" vertical="top" wrapText="1" shrinkToFit="1"/>
    </xf>
    <xf numFmtId="49" fontId="65" fillId="0" borderId="0" xfId="3" applyNumberFormat="1" applyFont="1" applyFill="1" applyBorder="1" applyAlignment="1">
      <alignment horizontal="center" vertical="top" wrapText="1" shrinkToFit="1"/>
    </xf>
    <xf numFmtId="49" fontId="78" fillId="0" borderId="0" xfId="3" applyNumberFormat="1" applyFont="1" applyFill="1" applyBorder="1" applyAlignment="1">
      <alignment horizontal="center" vertical="top" wrapText="1" shrinkToFit="1"/>
    </xf>
    <xf numFmtId="0" fontId="74" fillId="0" borderId="0" xfId="3" applyNumberFormat="1" applyFont="1" applyFill="1" applyBorder="1" applyAlignment="1">
      <alignment horizontal="center" vertical="center" wrapText="1" shrinkToFit="1"/>
    </xf>
    <xf numFmtId="0" fontId="62" fillId="0" borderId="0" xfId="3" applyNumberFormat="1" applyFont="1" applyFill="1" applyBorder="1" applyAlignment="1">
      <alignment horizontal="center" vertical="center" wrapText="1" shrinkToFit="1"/>
    </xf>
    <xf numFmtId="0" fontId="75" fillId="0" borderId="0" xfId="3" applyNumberFormat="1" applyFont="1" applyFill="1" applyBorder="1" applyAlignment="1">
      <alignment horizontal="center" vertical="center" wrapText="1" shrinkToFit="1"/>
    </xf>
    <xf numFmtId="0" fontId="63" fillId="0" borderId="0" xfId="3" applyNumberFormat="1" applyFont="1" applyFill="1" applyBorder="1" applyAlignment="1">
      <alignment horizontal="center" vertical="center" wrapText="1" shrinkToFit="1"/>
    </xf>
    <xf numFmtId="0" fontId="76" fillId="0" borderId="0" xfId="3" applyNumberFormat="1" applyFont="1" applyFill="1" applyBorder="1" applyAlignment="1">
      <alignment horizontal="center" vertical="center" wrapText="1" shrinkToFit="1"/>
    </xf>
    <xf numFmtId="0" fontId="77" fillId="0" borderId="4" xfId="3" applyNumberFormat="1" applyFont="1" applyFill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</cellXfs>
  <cellStyles count="4">
    <cellStyle name="Normaallaad 2" xfId="2"/>
    <cellStyle name="Normaallaad 3" xfId="3"/>
    <cellStyle name="Normal" xfId="0" builtinId="0"/>
    <cellStyle name="Normal_Sheet1" xfId="1"/>
  </cellStyles>
  <dxfs count="5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14288</xdr:rowOff>
    </xdr:from>
    <xdr:to>
      <xdr:col>32</xdr:col>
      <xdr:colOff>0</xdr:colOff>
      <xdr:row>66</xdr:row>
      <xdr:rowOff>14288</xdr:rowOff>
    </xdr:to>
    <xdr:cxnSp macro="">
      <xdr:nvCxnSpPr>
        <xdr:cNvPr id="2" name="LineShape 1">
          <a:extLst>
            <a:ext uri="{FF2B5EF4-FFF2-40B4-BE49-F238E27FC236}">
              <a16:creationId xmlns="" xmlns:a16="http://schemas.microsoft.com/office/drawing/2014/main" id="{C7F1F81C-101C-48C9-AC80-94E918A062E5}"/>
            </a:ext>
          </a:extLst>
        </xdr:cNvPr>
        <xdr:cNvCxnSpPr/>
      </xdr:nvCxnSpPr>
      <xdr:spPr>
        <a:xfrm>
          <a:off x="0" y="7299008"/>
          <a:ext cx="713232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oneCellAnchor>
    <xdr:from>
      <xdr:col>1</xdr:col>
      <xdr:colOff>0</xdr:colOff>
      <xdr:row>0</xdr:row>
      <xdr:rowOff>0</xdr:rowOff>
    </xdr:from>
    <xdr:ext cx="1120140" cy="1089660"/>
    <xdr:pic>
      <xdr:nvPicPr>
        <xdr:cNvPr id="3" name="Picture 2">
          <a:extLst>
            <a:ext uri="{FF2B5EF4-FFF2-40B4-BE49-F238E27FC236}">
              <a16:creationId xmlns="" xmlns:a16="http://schemas.microsoft.com/office/drawing/2014/main" id="{EE337741-9B89-402E-9735-5516C0BCF3C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" y="0"/>
          <a:ext cx="1120140" cy="1089660"/>
        </a:xfrm>
        <a:prstGeom prst="rect">
          <a:avLst/>
        </a:prstGeom>
      </xdr:spPr>
    </xdr:pic>
    <xdr:clientData/>
  </xdr:oneCellAnchor>
  <xdr:twoCellAnchor>
    <xdr:from>
      <xdr:col>1</xdr:col>
      <xdr:colOff>45720</xdr:colOff>
      <xdr:row>53</xdr:row>
      <xdr:rowOff>32385</xdr:rowOff>
    </xdr:from>
    <xdr:to>
      <xdr:col>32</xdr:col>
      <xdr:colOff>7620</xdr:colOff>
      <xdr:row>53</xdr:row>
      <xdr:rowOff>32385</xdr:rowOff>
    </xdr:to>
    <xdr:cxnSp macro="">
      <xdr:nvCxnSpPr>
        <xdr:cNvPr id="4" name="LineShape 3">
          <a:extLst>
            <a:ext uri="{FF2B5EF4-FFF2-40B4-BE49-F238E27FC236}">
              <a16:creationId xmlns="" xmlns:a16="http://schemas.microsoft.com/office/drawing/2014/main" id="{E3DDB2B9-DA62-448A-94BD-960FAB3795B9}"/>
            </a:ext>
          </a:extLst>
        </xdr:cNvPr>
        <xdr:cNvCxnSpPr/>
      </xdr:nvCxnSpPr>
      <xdr:spPr>
        <a:xfrm>
          <a:off x="53340" y="6486525"/>
          <a:ext cx="710184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twoCellAnchor>
    <xdr:from>
      <xdr:col>1</xdr:col>
      <xdr:colOff>0</xdr:colOff>
      <xdr:row>56</xdr:row>
      <xdr:rowOff>23812</xdr:rowOff>
    </xdr:from>
    <xdr:to>
      <xdr:col>32</xdr:col>
      <xdr:colOff>0</xdr:colOff>
      <xdr:row>56</xdr:row>
      <xdr:rowOff>23812</xdr:rowOff>
    </xdr:to>
    <xdr:cxnSp macro="">
      <xdr:nvCxnSpPr>
        <xdr:cNvPr id="5" name="LineShape 4">
          <a:extLst>
            <a:ext uri="{FF2B5EF4-FFF2-40B4-BE49-F238E27FC236}">
              <a16:creationId xmlns="" xmlns:a16="http://schemas.microsoft.com/office/drawing/2014/main" id="{7535CF6F-BAA5-48A2-852E-6AF20B93F95C}"/>
            </a:ext>
          </a:extLst>
        </xdr:cNvPr>
        <xdr:cNvCxnSpPr/>
      </xdr:nvCxnSpPr>
      <xdr:spPr>
        <a:xfrm>
          <a:off x="7620" y="6767512"/>
          <a:ext cx="710184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oneCellAnchor>
    <xdr:from>
      <xdr:col>2</xdr:col>
      <xdr:colOff>0</xdr:colOff>
      <xdr:row>68</xdr:row>
      <xdr:rowOff>0</xdr:rowOff>
    </xdr:from>
    <xdr:ext cx="4610100" cy="746760"/>
    <xdr:pic>
      <xdr:nvPicPr>
        <xdr:cNvPr id="6" name="Picture 5">
          <a:extLst>
            <a:ext uri="{FF2B5EF4-FFF2-40B4-BE49-F238E27FC236}">
              <a16:creationId xmlns="" xmlns:a16="http://schemas.microsoft.com/office/drawing/2014/main" id="{8820DFFA-1E5D-44FB-9F4A-44593CB7DEC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04800" y="7421880"/>
          <a:ext cx="4610100" cy="74676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0</xdr:rowOff>
    </xdr:from>
    <xdr:ext cx="914400" cy="289560"/>
    <xdr:pic>
      <xdr:nvPicPr>
        <xdr:cNvPr id="7" name="Picture 6">
          <a:extLst>
            <a:ext uri="{FF2B5EF4-FFF2-40B4-BE49-F238E27FC236}">
              <a16:creationId xmlns="" xmlns:a16="http://schemas.microsoft.com/office/drawing/2014/main" id="{74B2F695-4326-4877-94E6-64B4914BF502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356360" y="800100"/>
          <a:ext cx="914400" cy="289560"/>
        </a:xfrm>
        <a:prstGeom prst="rect">
          <a:avLst/>
        </a:prstGeom>
      </xdr:spPr>
    </xdr:pic>
    <xdr:clientData/>
  </xdr:oneCellAnchor>
  <xdr:oneCellAnchor>
    <xdr:from>
      <xdr:col>17</xdr:col>
      <xdr:colOff>28575</xdr:colOff>
      <xdr:row>67</xdr:row>
      <xdr:rowOff>28575</xdr:rowOff>
    </xdr:from>
    <xdr:ext cx="1653540" cy="731520"/>
    <xdr:pic>
      <xdr:nvPicPr>
        <xdr:cNvPr id="8" name="Picture 7">
          <a:extLst>
            <a:ext uri="{FF2B5EF4-FFF2-40B4-BE49-F238E27FC236}">
              <a16:creationId xmlns="" xmlns:a16="http://schemas.microsoft.com/office/drawing/2014/main" id="{DBA4CCEF-831F-4105-9889-DB39DFFE3C8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448175" y="7534275"/>
          <a:ext cx="1653540" cy="73152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</xdr:row>
      <xdr:rowOff>0</xdr:rowOff>
    </xdr:from>
    <xdr:ext cx="381000" cy="441960"/>
    <xdr:pic>
      <xdr:nvPicPr>
        <xdr:cNvPr id="9" name="Picture 8">
          <a:extLst>
            <a:ext uri="{FF2B5EF4-FFF2-40B4-BE49-F238E27FC236}">
              <a16:creationId xmlns="" xmlns:a16="http://schemas.microsoft.com/office/drawing/2014/main" id="{39E32D78-0DA8-4451-BEFA-D9A5DB7D1D2A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004560" y="647700"/>
          <a:ext cx="381000" cy="441960"/>
        </a:xfrm>
        <a:prstGeom prst="rect">
          <a:avLst/>
        </a:prstGeom>
      </xdr:spPr>
    </xdr:pic>
    <xdr:clientData/>
  </xdr:oneCellAnchor>
  <xdr:oneCellAnchor>
    <xdr:from>
      <xdr:col>23</xdr:col>
      <xdr:colOff>276225</xdr:colOff>
      <xdr:row>0</xdr:row>
      <xdr:rowOff>28575</xdr:rowOff>
    </xdr:from>
    <xdr:ext cx="1143000" cy="1089660"/>
    <xdr:pic>
      <xdr:nvPicPr>
        <xdr:cNvPr id="10" name="Picture 9">
          <a:extLst>
            <a:ext uri="{FF2B5EF4-FFF2-40B4-BE49-F238E27FC236}">
              <a16:creationId xmlns="" xmlns:a16="http://schemas.microsoft.com/office/drawing/2014/main" id="{F594D4E8-6DCB-4184-AC19-11EEC5C46526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5076825" y="28575"/>
          <a:ext cx="1143000" cy="1089660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56</xdr:row>
      <xdr:rowOff>23812</xdr:rowOff>
    </xdr:from>
    <xdr:to>
      <xdr:col>32</xdr:col>
      <xdr:colOff>0</xdr:colOff>
      <xdr:row>56</xdr:row>
      <xdr:rowOff>23812</xdr:rowOff>
    </xdr:to>
    <xdr:cxnSp macro="">
      <xdr:nvCxnSpPr>
        <xdr:cNvPr id="11" name="LineShape 4">
          <a:extLst>
            <a:ext uri="{FF2B5EF4-FFF2-40B4-BE49-F238E27FC236}">
              <a16:creationId xmlns="" xmlns:a16="http://schemas.microsoft.com/office/drawing/2014/main" id="{86B28A7A-29EE-4629-9223-15E89005772D}"/>
            </a:ext>
          </a:extLst>
        </xdr:cNvPr>
        <xdr:cNvCxnSpPr/>
      </xdr:nvCxnSpPr>
      <xdr:spPr>
        <a:xfrm>
          <a:off x="304800" y="6767512"/>
          <a:ext cx="682752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14288</xdr:rowOff>
    </xdr:from>
    <xdr:to>
      <xdr:col>35</xdr:col>
      <xdr:colOff>0</xdr:colOff>
      <xdr:row>65</xdr:row>
      <xdr:rowOff>14288</xdr:rowOff>
    </xdr:to>
    <xdr:cxnSp macro="">
      <xdr:nvCxnSpPr>
        <xdr:cNvPr id="2" name="LineShape 1">
          <a:extLst>
            <a:ext uri="{FF2B5EF4-FFF2-40B4-BE49-F238E27FC236}">
              <a16:creationId xmlns="" xmlns:a16="http://schemas.microsoft.com/office/drawing/2014/main" id="{345DA882-ABB4-480C-8A14-79944B75C736}"/>
            </a:ext>
          </a:extLst>
        </xdr:cNvPr>
        <xdr:cNvCxnSpPr/>
      </xdr:nvCxnSpPr>
      <xdr:spPr>
        <a:xfrm>
          <a:off x="0" y="11535728"/>
          <a:ext cx="24384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oneCellAnchor>
    <xdr:from>
      <xdr:col>1</xdr:col>
      <xdr:colOff>0</xdr:colOff>
      <xdr:row>0</xdr:row>
      <xdr:rowOff>0</xdr:rowOff>
    </xdr:from>
    <xdr:ext cx="1120140" cy="1089660"/>
    <xdr:pic>
      <xdr:nvPicPr>
        <xdr:cNvPr id="3" name="Picture 2">
          <a:extLst>
            <a:ext uri="{FF2B5EF4-FFF2-40B4-BE49-F238E27FC236}">
              <a16:creationId xmlns="" xmlns:a16="http://schemas.microsoft.com/office/drawing/2014/main" id="{ECDB3EE3-0DD3-44FE-8B9C-F3E2A4B109C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1120140" cy="108966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51</xdr:row>
      <xdr:rowOff>9525</xdr:rowOff>
    </xdr:from>
    <xdr:to>
      <xdr:col>34</xdr:col>
      <xdr:colOff>0</xdr:colOff>
      <xdr:row>51</xdr:row>
      <xdr:rowOff>9525</xdr:rowOff>
    </xdr:to>
    <xdr:cxnSp macro="">
      <xdr:nvCxnSpPr>
        <xdr:cNvPr id="4" name="LineShape 3">
          <a:extLst>
            <a:ext uri="{FF2B5EF4-FFF2-40B4-BE49-F238E27FC236}">
              <a16:creationId xmlns="" xmlns:a16="http://schemas.microsoft.com/office/drawing/2014/main" id="{47242A46-B01E-49FB-9594-47ED0042BF59}"/>
            </a:ext>
          </a:extLst>
        </xdr:cNvPr>
        <xdr:cNvCxnSpPr/>
      </xdr:nvCxnSpPr>
      <xdr:spPr>
        <a:xfrm>
          <a:off x="609600" y="8970645"/>
          <a:ext cx="231648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twoCellAnchor>
    <xdr:from>
      <xdr:col>1</xdr:col>
      <xdr:colOff>0</xdr:colOff>
      <xdr:row>55</xdr:row>
      <xdr:rowOff>23812</xdr:rowOff>
    </xdr:from>
    <xdr:to>
      <xdr:col>34</xdr:col>
      <xdr:colOff>0</xdr:colOff>
      <xdr:row>55</xdr:row>
      <xdr:rowOff>23812</xdr:rowOff>
    </xdr:to>
    <xdr:cxnSp macro="">
      <xdr:nvCxnSpPr>
        <xdr:cNvPr id="5" name="LineShape 4">
          <a:extLst>
            <a:ext uri="{FF2B5EF4-FFF2-40B4-BE49-F238E27FC236}">
              <a16:creationId xmlns="" xmlns:a16="http://schemas.microsoft.com/office/drawing/2014/main" id="{CA283916-78A6-4007-980D-44A2A6DB6F61}"/>
            </a:ext>
          </a:extLst>
        </xdr:cNvPr>
        <xdr:cNvCxnSpPr/>
      </xdr:nvCxnSpPr>
      <xdr:spPr>
        <a:xfrm>
          <a:off x="609600" y="9716452"/>
          <a:ext cx="231648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oneCellAnchor>
    <xdr:from>
      <xdr:col>2</xdr:col>
      <xdr:colOff>0</xdr:colOff>
      <xdr:row>67</xdr:row>
      <xdr:rowOff>0</xdr:rowOff>
    </xdr:from>
    <xdr:ext cx="4610100" cy="746760"/>
    <xdr:pic>
      <xdr:nvPicPr>
        <xdr:cNvPr id="6" name="Picture 5">
          <a:extLst>
            <a:ext uri="{FF2B5EF4-FFF2-40B4-BE49-F238E27FC236}">
              <a16:creationId xmlns="" xmlns:a16="http://schemas.microsoft.com/office/drawing/2014/main" id="{58A5D7E5-38F8-4DB1-87AC-C361A8331D8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19200" y="11887200"/>
          <a:ext cx="4610100" cy="7467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0</xdr:rowOff>
    </xdr:from>
    <xdr:ext cx="914400" cy="289560"/>
    <xdr:pic>
      <xdr:nvPicPr>
        <xdr:cNvPr id="7" name="Picture 6">
          <a:extLst>
            <a:ext uri="{FF2B5EF4-FFF2-40B4-BE49-F238E27FC236}">
              <a16:creationId xmlns="" xmlns:a16="http://schemas.microsoft.com/office/drawing/2014/main" id="{CE6063EF-2483-42BC-91FD-15FD73E2EC5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267200" y="731520"/>
          <a:ext cx="914400" cy="289560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66</xdr:row>
      <xdr:rowOff>38100</xdr:rowOff>
    </xdr:from>
    <xdr:ext cx="1653540" cy="731520"/>
    <xdr:pic>
      <xdr:nvPicPr>
        <xdr:cNvPr id="8" name="Picture 7">
          <a:extLst>
            <a:ext uri="{FF2B5EF4-FFF2-40B4-BE49-F238E27FC236}">
              <a16:creationId xmlns="" xmlns:a16="http://schemas.microsoft.com/office/drawing/2014/main" id="{47435082-9C0F-40BF-BDB7-937B3944BC5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895725" y="7762875"/>
          <a:ext cx="1653540" cy="73152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</xdr:row>
      <xdr:rowOff>0</xdr:rowOff>
    </xdr:from>
    <xdr:ext cx="381000" cy="441960"/>
    <xdr:pic>
      <xdr:nvPicPr>
        <xdr:cNvPr id="9" name="Picture 8">
          <a:extLst>
            <a:ext uri="{FF2B5EF4-FFF2-40B4-BE49-F238E27FC236}">
              <a16:creationId xmlns="" xmlns:a16="http://schemas.microsoft.com/office/drawing/2014/main" id="{240A71D3-11E0-4500-AD7B-ECCED7B8925D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8897600" y="548640"/>
          <a:ext cx="381000" cy="441960"/>
        </a:xfrm>
        <a:prstGeom prst="rect">
          <a:avLst/>
        </a:prstGeom>
      </xdr:spPr>
    </xdr:pic>
    <xdr:clientData/>
  </xdr:oneCellAnchor>
  <xdr:oneCellAnchor>
    <xdr:from>
      <xdr:col>27</xdr:col>
      <xdr:colOff>0</xdr:colOff>
      <xdr:row>0</xdr:row>
      <xdr:rowOff>9525</xdr:rowOff>
    </xdr:from>
    <xdr:ext cx="1143000" cy="1089660"/>
    <xdr:pic>
      <xdr:nvPicPr>
        <xdr:cNvPr id="10" name="Picture 9">
          <a:extLst>
            <a:ext uri="{FF2B5EF4-FFF2-40B4-BE49-F238E27FC236}">
              <a16:creationId xmlns="" xmlns:a16="http://schemas.microsoft.com/office/drawing/2014/main" id="{2B02C8D0-36D0-4723-B82C-6836C2B47F07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524375" y="9525"/>
          <a:ext cx="1143000" cy="10896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0</xdr:rowOff>
    </xdr:from>
    <xdr:to>
      <xdr:col>40</xdr:col>
      <xdr:colOff>0</xdr:colOff>
      <xdr:row>85</xdr:row>
      <xdr:rowOff>0</xdr:rowOff>
    </xdr:to>
    <xdr:cxnSp macro="">
      <xdr:nvCxnSpPr>
        <xdr:cNvPr id="2" name="LineShape 1">
          <a:extLst>
            <a:ext uri="{FF2B5EF4-FFF2-40B4-BE49-F238E27FC236}">
              <a16:creationId xmlns="" xmlns:a16="http://schemas.microsoft.com/office/drawing/2014/main" id="{0F4081F0-4738-4609-9D09-5C0CC022E445}"/>
            </a:ext>
          </a:extLst>
        </xdr:cNvPr>
        <xdr:cNvCxnSpPr/>
      </xdr:nvCxnSpPr>
      <xdr:spPr>
        <a:xfrm>
          <a:off x="0" y="15179040"/>
          <a:ext cx="24384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oneCellAnchor>
    <xdr:from>
      <xdr:col>1</xdr:col>
      <xdr:colOff>0</xdr:colOff>
      <xdr:row>0</xdr:row>
      <xdr:rowOff>0</xdr:rowOff>
    </xdr:from>
    <xdr:ext cx="1120140" cy="1089660"/>
    <xdr:pic>
      <xdr:nvPicPr>
        <xdr:cNvPr id="3" name="Picture 2">
          <a:extLst>
            <a:ext uri="{FF2B5EF4-FFF2-40B4-BE49-F238E27FC236}">
              <a16:creationId xmlns="" xmlns:a16="http://schemas.microsoft.com/office/drawing/2014/main" id="{D236E94E-CD55-4410-8A8B-703E9763A7F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1120140" cy="108966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71</xdr:row>
      <xdr:rowOff>9525</xdr:rowOff>
    </xdr:from>
    <xdr:to>
      <xdr:col>39</xdr:col>
      <xdr:colOff>0</xdr:colOff>
      <xdr:row>71</xdr:row>
      <xdr:rowOff>9525</xdr:rowOff>
    </xdr:to>
    <xdr:cxnSp macro="">
      <xdr:nvCxnSpPr>
        <xdr:cNvPr id="4" name="LineShape 3">
          <a:extLst>
            <a:ext uri="{FF2B5EF4-FFF2-40B4-BE49-F238E27FC236}">
              <a16:creationId xmlns="" xmlns:a16="http://schemas.microsoft.com/office/drawing/2014/main" id="{D030550B-2EB8-4CFB-8138-3AE72A1B63A2}"/>
            </a:ext>
          </a:extLst>
        </xdr:cNvPr>
        <xdr:cNvCxnSpPr/>
      </xdr:nvCxnSpPr>
      <xdr:spPr>
        <a:xfrm>
          <a:off x="609600" y="12628245"/>
          <a:ext cx="231648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twoCellAnchor>
    <xdr:from>
      <xdr:col>1</xdr:col>
      <xdr:colOff>0</xdr:colOff>
      <xdr:row>75</xdr:row>
      <xdr:rowOff>23812</xdr:rowOff>
    </xdr:from>
    <xdr:to>
      <xdr:col>39</xdr:col>
      <xdr:colOff>0</xdr:colOff>
      <xdr:row>75</xdr:row>
      <xdr:rowOff>23812</xdr:rowOff>
    </xdr:to>
    <xdr:cxnSp macro="">
      <xdr:nvCxnSpPr>
        <xdr:cNvPr id="5" name="LineShape 4">
          <a:extLst>
            <a:ext uri="{FF2B5EF4-FFF2-40B4-BE49-F238E27FC236}">
              <a16:creationId xmlns="" xmlns:a16="http://schemas.microsoft.com/office/drawing/2014/main" id="{3228DDDA-E32C-47D2-B42C-CACE0A297896}"/>
            </a:ext>
          </a:extLst>
        </xdr:cNvPr>
        <xdr:cNvCxnSpPr/>
      </xdr:nvCxnSpPr>
      <xdr:spPr>
        <a:xfrm>
          <a:off x="609600" y="13374052"/>
          <a:ext cx="231648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cxnSp>
    <xdr:clientData/>
  </xdr:twoCellAnchor>
  <xdr:oneCellAnchor>
    <xdr:from>
      <xdr:col>2</xdr:col>
      <xdr:colOff>0</xdr:colOff>
      <xdr:row>86</xdr:row>
      <xdr:rowOff>0</xdr:rowOff>
    </xdr:from>
    <xdr:ext cx="4617720" cy="762000"/>
    <xdr:pic>
      <xdr:nvPicPr>
        <xdr:cNvPr id="6" name="Picture 5">
          <a:extLst>
            <a:ext uri="{FF2B5EF4-FFF2-40B4-BE49-F238E27FC236}">
              <a16:creationId xmlns="" xmlns:a16="http://schemas.microsoft.com/office/drawing/2014/main" id="{4F535250-29DF-46AD-ADB1-C5942FEC365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19200" y="15361920"/>
          <a:ext cx="4617720" cy="7620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0</xdr:rowOff>
    </xdr:from>
    <xdr:ext cx="914400" cy="289560"/>
    <xdr:pic>
      <xdr:nvPicPr>
        <xdr:cNvPr id="7" name="Picture 6">
          <a:extLst>
            <a:ext uri="{FF2B5EF4-FFF2-40B4-BE49-F238E27FC236}">
              <a16:creationId xmlns="" xmlns:a16="http://schemas.microsoft.com/office/drawing/2014/main" id="{F7FF0F91-93B8-495A-9F93-BED6243744D7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267200" y="731520"/>
          <a:ext cx="914400" cy="28956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85</xdr:row>
      <xdr:rowOff>0</xdr:rowOff>
    </xdr:from>
    <xdr:ext cx="1661160" cy="731520"/>
    <xdr:pic>
      <xdr:nvPicPr>
        <xdr:cNvPr id="8" name="Picture 7">
          <a:extLst>
            <a:ext uri="{FF2B5EF4-FFF2-40B4-BE49-F238E27FC236}">
              <a16:creationId xmlns="" xmlns:a16="http://schemas.microsoft.com/office/drawing/2014/main" id="{868C4A6B-4089-4405-893B-0B60A708A8AF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7068800" y="15179040"/>
          <a:ext cx="1661160" cy="731520"/>
        </a:xfrm>
        <a:prstGeom prst="rect">
          <a:avLst/>
        </a:prstGeom>
      </xdr:spPr>
    </xdr:pic>
    <xdr:clientData/>
  </xdr:oneCellAnchor>
  <xdr:oneCellAnchor>
    <xdr:from>
      <xdr:col>31</xdr:col>
      <xdr:colOff>0</xdr:colOff>
      <xdr:row>3</xdr:row>
      <xdr:rowOff>0</xdr:rowOff>
    </xdr:from>
    <xdr:ext cx="381000" cy="441960"/>
    <xdr:pic>
      <xdr:nvPicPr>
        <xdr:cNvPr id="9" name="Picture 8">
          <a:extLst>
            <a:ext uri="{FF2B5EF4-FFF2-40B4-BE49-F238E27FC236}">
              <a16:creationId xmlns="" xmlns:a16="http://schemas.microsoft.com/office/drawing/2014/main" id="{87347C26-A6D0-4F9C-AA06-B1DD1F88C53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8897600" y="548640"/>
          <a:ext cx="381000" cy="441960"/>
        </a:xfrm>
        <a:prstGeom prst="rect">
          <a:avLst/>
        </a:prstGeom>
      </xdr:spPr>
    </xdr:pic>
    <xdr:clientData/>
  </xdr:oneCellAnchor>
  <xdr:oneCellAnchor>
    <xdr:from>
      <xdr:col>34</xdr:col>
      <xdr:colOff>0</xdr:colOff>
      <xdr:row>0</xdr:row>
      <xdr:rowOff>0</xdr:rowOff>
    </xdr:from>
    <xdr:ext cx="1143000" cy="1089660"/>
    <xdr:pic>
      <xdr:nvPicPr>
        <xdr:cNvPr id="10" name="Picture 9">
          <a:extLst>
            <a:ext uri="{FF2B5EF4-FFF2-40B4-BE49-F238E27FC236}">
              <a16:creationId xmlns="" xmlns:a16="http://schemas.microsoft.com/office/drawing/2014/main" id="{493422A4-99F6-42EE-9B7B-2FBD6AE069F9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0726400" y="0"/>
          <a:ext cx="1143000" cy="1089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zoomScaleNormal="100" workbookViewId="0">
      <selection activeCell="R17" sqref="R17"/>
    </sheetView>
  </sheetViews>
  <sheetFormatPr defaultColWidth="9.140625" defaultRowHeight="15"/>
  <cols>
    <col min="1" max="1" width="4.5703125" style="56" customWidth="1"/>
    <col min="2" max="2" width="9" style="54" customWidth="1"/>
    <col min="3" max="3" width="12.7109375" style="54" customWidth="1"/>
    <col min="4" max="4" width="5.140625" style="56" customWidth="1"/>
    <col min="5" max="5" width="11.5703125" style="98" customWidth="1"/>
    <col min="6" max="7" width="4.7109375" style="37" customWidth="1"/>
    <col min="8" max="11" width="5.28515625" style="37" customWidth="1"/>
    <col min="12" max="12" width="5.28515625" style="41" customWidth="1"/>
    <col min="13" max="13" width="5.28515625" style="199" customWidth="1"/>
    <col min="14" max="14" width="4.85546875" style="37" customWidth="1"/>
    <col min="15" max="15" width="5.28515625" style="89" customWidth="1"/>
    <col min="16" max="16384" width="9.140625" style="40"/>
  </cols>
  <sheetData>
    <row r="1" spans="1:22" s="3" customFormat="1" ht="22.5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2"/>
      <c r="Q1" s="2"/>
      <c r="T1" s="4"/>
      <c r="U1" s="5"/>
      <c r="V1" s="2"/>
    </row>
    <row r="2" spans="1:22" s="8" customFormat="1" ht="15.75">
      <c r="A2" s="84" t="s">
        <v>11</v>
      </c>
      <c r="B2" s="84"/>
      <c r="C2" s="84"/>
      <c r="D2" s="6"/>
      <c r="E2" s="7"/>
      <c r="F2" s="6"/>
      <c r="G2" s="6"/>
      <c r="H2" s="6"/>
      <c r="I2" s="6"/>
      <c r="J2" s="6"/>
      <c r="K2" s="6"/>
      <c r="M2" s="69" t="s">
        <v>167</v>
      </c>
      <c r="O2" s="36"/>
      <c r="Q2" s="6"/>
      <c r="V2" s="6"/>
    </row>
    <row r="3" spans="1:22" ht="15.75">
      <c r="A3" s="162" t="s">
        <v>880</v>
      </c>
      <c r="B3" s="162"/>
      <c r="C3" s="162"/>
      <c r="D3" s="162"/>
      <c r="E3" s="162" t="s">
        <v>874</v>
      </c>
      <c r="G3" s="293"/>
      <c r="H3" s="293"/>
      <c r="I3" s="293"/>
      <c r="J3" s="293"/>
      <c r="K3" s="293"/>
      <c r="L3" s="293"/>
      <c r="M3" s="293"/>
      <c r="N3" s="293"/>
      <c r="O3" s="293"/>
    </row>
    <row r="4" spans="1:22" s="34" customFormat="1" ht="15.75">
      <c r="A4" s="244"/>
      <c r="C4" s="293" t="s">
        <v>180</v>
      </c>
      <c r="D4" s="294" t="s">
        <v>188</v>
      </c>
      <c r="E4" s="241"/>
      <c r="F4" s="241"/>
      <c r="G4" s="241"/>
      <c r="H4" s="241"/>
      <c r="I4" s="241"/>
      <c r="J4" s="241"/>
      <c r="K4" s="242"/>
      <c r="L4" s="241"/>
      <c r="M4" s="243"/>
      <c r="N4" s="242"/>
      <c r="O4" s="242"/>
    </row>
    <row r="5" spans="1:22" s="34" customFormat="1" ht="15.75">
      <c r="A5" s="267" t="s">
        <v>25</v>
      </c>
      <c r="B5" s="418" t="s">
        <v>27</v>
      </c>
      <c r="C5" s="418"/>
      <c r="D5" s="267" t="s">
        <v>32</v>
      </c>
      <c r="E5" s="267" t="s">
        <v>168</v>
      </c>
      <c r="F5" s="419"/>
      <c r="G5" s="419"/>
      <c r="H5" s="420"/>
      <c r="I5" s="420"/>
      <c r="J5" s="420"/>
      <c r="K5" s="420"/>
      <c r="L5" s="420"/>
      <c r="M5" s="420"/>
      <c r="N5" s="420"/>
      <c r="O5" s="394" t="s">
        <v>850</v>
      </c>
    </row>
    <row r="6" spans="1:22" s="34" customFormat="1" ht="15.75">
      <c r="A6" s="245"/>
      <c r="B6" s="268"/>
      <c r="C6" s="268"/>
      <c r="D6" s="269"/>
      <c r="E6" s="269"/>
      <c r="F6" s="270"/>
      <c r="G6" s="270"/>
      <c r="H6" s="271"/>
      <c r="I6" s="271"/>
      <c r="J6" s="271"/>
      <c r="K6" s="271"/>
      <c r="L6" s="271"/>
      <c r="M6" s="271"/>
      <c r="N6" s="271"/>
      <c r="O6" s="272"/>
    </row>
    <row r="7" spans="1:22" s="34" customFormat="1" ht="14.1" customHeight="1">
      <c r="A7" s="246" t="s">
        <v>21</v>
      </c>
      <c r="B7" s="54" t="s">
        <v>245</v>
      </c>
      <c r="C7" s="54" t="s">
        <v>246</v>
      </c>
      <c r="D7" s="136">
        <v>1977</v>
      </c>
      <c r="E7" s="40" t="s">
        <v>235</v>
      </c>
      <c r="F7" s="247">
        <f>F8+F9+F10+F11+F12</f>
        <v>43.5</v>
      </c>
      <c r="G7" s="247">
        <f>G8+G9+G10+G11+G12+F7</f>
        <v>84.6</v>
      </c>
      <c r="H7" s="247">
        <f t="shared" ref="H7:M7" si="0">G7+H8+H9+H10</f>
        <v>102.1</v>
      </c>
      <c r="I7" s="247">
        <f t="shared" si="0"/>
        <v>121.39999999999999</v>
      </c>
      <c r="J7" s="247">
        <f t="shared" si="0"/>
        <v>140.19999999999999</v>
      </c>
      <c r="K7" s="247">
        <f t="shared" si="0"/>
        <v>160.1</v>
      </c>
      <c r="L7" s="247">
        <f t="shared" si="0"/>
        <v>177.5</v>
      </c>
      <c r="M7" s="247">
        <f t="shared" si="0"/>
        <v>197</v>
      </c>
      <c r="N7" s="247"/>
      <c r="O7" s="247">
        <f>M7+N8+N9</f>
        <v>216.4</v>
      </c>
    </row>
    <row r="8" spans="1:22" s="34" customFormat="1" ht="14.1" customHeight="1">
      <c r="A8" s="246"/>
      <c r="B8" s="248"/>
      <c r="C8" s="248"/>
      <c r="D8" s="249"/>
      <c r="E8" s="249"/>
      <c r="F8" s="250">
        <v>9</v>
      </c>
      <c r="G8" s="250">
        <v>9.5</v>
      </c>
      <c r="H8" s="250">
        <v>9.6</v>
      </c>
      <c r="I8" s="250">
        <v>9.6</v>
      </c>
      <c r="J8" s="250">
        <v>10.199999999999999</v>
      </c>
      <c r="K8" s="250">
        <v>9.5</v>
      </c>
      <c r="L8" s="250">
        <v>7.8</v>
      </c>
      <c r="M8" s="250">
        <v>9.8000000000000007</v>
      </c>
      <c r="N8" s="250">
        <v>9.1</v>
      </c>
      <c r="O8" s="250"/>
    </row>
    <row r="9" spans="1:22" s="34" customFormat="1" ht="14.1" customHeight="1">
      <c r="A9" s="246"/>
      <c r="B9" s="248"/>
      <c r="C9" s="248"/>
      <c r="D9" s="249"/>
      <c r="E9" s="249"/>
      <c r="F9" s="250">
        <v>8.5</v>
      </c>
      <c r="G9" s="250">
        <v>8.4</v>
      </c>
      <c r="H9" s="250">
        <v>7.9</v>
      </c>
      <c r="I9" s="250">
        <v>9.6999999999999993</v>
      </c>
      <c r="J9" s="250">
        <v>8.6</v>
      </c>
      <c r="K9" s="250">
        <v>10.4</v>
      </c>
      <c r="L9" s="250">
        <v>9.6</v>
      </c>
      <c r="M9" s="250">
        <v>9.6999999999999993</v>
      </c>
      <c r="N9" s="250">
        <v>10.3</v>
      </c>
      <c r="O9" s="250"/>
    </row>
    <row r="10" spans="1:22" s="34" customFormat="1" ht="14.1" customHeight="1">
      <c r="A10" s="251"/>
      <c r="B10" s="248"/>
      <c r="C10" s="248"/>
      <c r="D10" s="249"/>
      <c r="E10" s="249"/>
      <c r="F10" s="250">
        <v>7.5</v>
      </c>
      <c r="G10" s="250">
        <v>7.1</v>
      </c>
      <c r="H10" s="250"/>
      <c r="I10" s="250"/>
      <c r="J10" s="250"/>
      <c r="K10" s="252"/>
      <c r="L10" s="250"/>
      <c r="M10" s="250"/>
      <c r="N10" s="250"/>
      <c r="O10" s="250"/>
    </row>
    <row r="11" spans="1:22" s="34" customFormat="1" ht="14.1" customHeight="1">
      <c r="A11" s="251"/>
      <c r="B11" s="248"/>
      <c r="C11" s="248"/>
      <c r="D11" s="249"/>
      <c r="E11" s="249"/>
      <c r="F11" s="250">
        <v>10.199999999999999</v>
      </c>
      <c r="G11" s="250">
        <v>7.9</v>
      </c>
      <c r="H11" s="250"/>
      <c r="I11" s="250"/>
      <c r="J11" s="250"/>
      <c r="K11" s="253"/>
      <c r="L11" s="250"/>
      <c r="M11" s="250"/>
      <c r="N11" s="250"/>
      <c r="O11" s="250"/>
    </row>
    <row r="12" spans="1:22" s="34" customFormat="1" ht="14.1" customHeight="1">
      <c r="A12" s="251"/>
      <c r="B12" s="248"/>
      <c r="C12" s="248"/>
      <c r="D12" s="249"/>
      <c r="E12" s="249"/>
      <c r="F12" s="250">
        <v>8.3000000000000007</v>
      </c>
      <c r="G12" s="250">
        <v>8.1999999999999993</v>
      </c>
      <c r="H12" s="250"/>
      <c r="I12" s="250"/>
      <c r="J12" s="250"/>
      <c r="K12" s="253"/>
      <c r="L12" s="250"/>
      <c r="M12" s="250"/>
      <c r="N12" s="250"/>
      <c r="O12" s="250"/>
    </row>
    <row r="13" spans="1:22" s="34" customFormat="1" ht="14.1" customHeight="1">
      <c r="A13" s="246" t="s">
        <v>22</v>
      </c>
      <c r="B13" s="128" t="s">
        <v>236</v>
      </c>
      <c r="C13" s="128" t="s">
        <v>237</v>
      </c>
      <c r="D13" s="136">
        <v>1976</v>
      </c>
      <c r="E13" s="40" t="s">
        <v>238</v>
      </c>
      <c r="F13" s="247">
        <f>F14+F15+F16+F17+F18</f>
        <v>48.2</v>
      </c>
      <c r="G13" s="247">
        <f>G14+G15+G16+G17+G18+F13</f>
        <v>90.300000000000011</v>
      </c>
      <c r="H13" s="247">
        <f t="shared" ref="H13:M13" si="1">G13+H14+H15+H16</f>
        <v>109.00000000000001</v>
      </c>
      <c r="I13" s="247">
        <f t="shared" si="1"/>
        <v>128</v>
      </c>
      <c r="J13" s="247">
        <f t="shared" si="1"/>
        <v>144.10000000000002</v>
      </c>
      <c r="K13" s="247">
        <f t="shared" si="1"/>
        <v>162.60000000000002</v>
      </c>
      <c r="L13" s="247">
        <f t="shared" si="1"/>
        <v>180.20000000000002</v>
      </c>
      <c r="M13" s="247">
        <f t="shared" si="1"/>
        <v>198.70000000000002</v>
      </c>
      <c r="N13" s="254"/>
      <c r="O13" s="254">
        <f>M13+N14+N15</f>
        <v>215.6</v>
      </c>
    </row>
    <row r="14" spans="1:22" s="34" customFormat="1" ht="14.1" customHeight="1">
      <c r="A14" s="251"/>
      <c r="B14" s="248"/>
      <c r="C14" s="248"/>
      <c r="D14" s="249"/>
      <c r="E14" s="249"/>
      <c r="F14" s="250">
        <v>10.1</v>
      </c>
      <c r="G14" s="250">
        <v>10.7</v>
      </c>
      <c r="H14" s="222">
        <v>9.8000000000000007</v>
      </c>
      <c r="I14" s="250">
        <v>9.1</v>
      </c>
      <c r="J14" s="250">
        <v>6.8</v>
      </c>
      <c r="K14" s="250">
        <v>8.4</v>
      </c>
      <c r="L14" s="250">
        <v>9.9</v>
      </c>
      <c r="M14" s="250">
        <v>9</v>
      </c>
      <c r="N14" s="250">
        <v>6.7</v>
      </c>
      <c r="O14" s="222"/>
    </row>
    <row r="15" spans="1:22" s="34" customFormat="1" ht="14.1" customHeight="1">
      <c r="A15" s="251"/>
      <c r="B15" s="248"/>
      <c r="C15" s="248"/>
      <c r="D15" s="249"/>
      <c r="E15" s="249"/>
      <c r="F15" s="250">
        <v>10.3</v>
      </c>
      <c r="G15" s="250">
        <v>7.8</v>
      </c>
      <c r="H15" s="250">
        <v>8.9</v>
      </c>
      <c r="I15" s="250">
        <v>9.9</v>
      </c>
      <c r="J15" s="250">
        <v>9.3000000000000007</v>
      </c>
      <c r="K15" s="250">
        <v>10.1</v>
      </c>
      <c r="L15" s="250">
        <v>7.7</v>
      </c>
      <c r="M15" s="250">
        <v>9.5</v>
      </c>
      <c r="N15" s="250">
        <v>10.199999999999999</v>
      </c>
      <c r="O15" s="222"/>
    </row>
    <row r="16" spans="1:22" s="34" customFormat="1" ht="14.1" customHeight="1">
      <c r="A16" s="251"/>
      <c r="B16" s="248"/>
      <c r="C16" s="248"/>
      <c r="D16" s="249"/>
      <c r="E16" s="249"/>
      <c r="F16" s="250">
        <v>9</v>
      </c>
      <c r="G16" s="250">
        <v>6.9</v>
      </c>
      <c r="H16" s="222"/>
      <c r="I16" s="222"/>
      <c r="J16" s="222"/>
      <c r="K16" s="255"/>
      <c r="L16" s="222"/>
      <c r="M16" s="222"/>
      <c r="N16" s="222"/>
      <c r="O16" s="222"/>
    </row>
    <row r="17" spans="1:15" s="34" customFormat="1" ht="14.1" customHeight="1">
      <c r="A17" s="251"/>
      <c r="B17" s="248"/>
      <c r="C17" s="248"/>
      <c r="D17" s="249"/>
      <c r="E17" s="249"/>
      <c r="F17" s="250">
        <v>10</v>
      </c>
      <c r="G17" s="250">
        <v>8.1</v>
      </c>
      <c r="H17" s="222"/>
      <c r="I17" s="222"/>
      <c r="J17" s="222"/>
      <c r="K17" s="256"/>
      <c r="L17" s="222"/>
      <c r="M17" s="222"/>
      <c r="N17" s="222"/>
      <c r="O17" s="222"/>
    </row>
    <row r="18" spans="1:15" s="34" customFormat="1" ht="14.1" customHeight="1">
      <c r="A18" s="251"/>
      <c r="B18" s="248"/>
      <c r="C18" s="248"/>
      <c r="D18" s="249"/>
      <c r="E18" s="249"/>
      <c r="F18" s="250">
        <v>8.8000000000000007</v>
      </c>
      <c r="G18" s="250">
        <v>8.6</v>
      </c>
      <c r="H18" s="222"/>
      <c r="I18" s="222"/>
      <c r="J18" s="222"/>
      <c r="K18" s="256"/>
      <c r="L18" s="222"/>
      <c r="M18" s="222"/>
      <c r="N18" s="222"/>
      <c r="O18" s="222"/>
    </row>
    <row r="19" spans="1:15" s="34" customFormat="1" ht="14.1" customHeight="1">
      <c r="A19" s="246" t="s">
        <v>30</v>
      </c>
      <c r="B19" s="128" t="s">
        <v>233</v>
      </c>
      <c r="C19" s="128" t="s">
        <v>234</v>
      </c>
      <c r="D19" s="136">
        <v>1993</v>
      </c>
      <c r="E19" s="40" t="s">
        <v>235</v>
      </c>
      <c r="F19" s="247">
        <f>F20+F21+F22+F23+F24</f>
        <v>41.7</v>
      </c>
      <c r="G19" s="247">
        <f>G20+G21+G22+G23+G24+F19</f>
        <v>89</v>
      </c>
      <c r="H19" s="247">
        <f>G19+H20+H21</f>
        <v>108.5</v>
      </c>
      <c r="I19" s="247">
        <f>H19+I20+I21</f>
        <v>125.7</v>
      </c>
      <c r="J19" s="247">
        <f>I19+J20+J21</f>
        <v>143.69999999999999</v>
      </c>
      <c r="K19" s="247">
        <f>J19+K20+K21</f>
        <v>160.79999999999998</v>
      </c>
      <c r="L19" s="247">
        <f>K19+L20+L21</f>
        <v>177.79999999999998</v>
      </c>
      <c r="M19" s="247"/>
      <c r="N19" s="254"/>
      <c r="O19" s="254">
        <f>L19+M20+M21</f>
        <v>196.1</v>
      </c>
    </row>
    <row r="20" spans="1:15" s="34" customFormat="1" ht="14.1" customHeight="1">
      <c r="A20" s="251"/>
      <c r="B20" s="248"/>
      <c r="C20" s="248"/>
      <c r="D20" s="249"/>
      <c r="E20" s="249"/>
      <c r="F20" s="250">
        <v>7.7</v>
      </c>
      <c r="G20" s="250">
        <v>9.8000000000000007</v>
      </c>
      <c r="H20" s="222">
        <v>9.9</v>
      </c>
      <c r="I20" s="222">
        <v>9.3000000000000007</v>
      </c>
      <c r="J20" s="222">
        <v>10.4</v>
      </c>
      <c r="K20" s="250">
        <v>8.1</v>
      </c>
      <c r="L20" s="250">
        <v>7.8</v>
      </c>
      <c r="M20" s="250">
        <v>9.5</v>
      </c>
      <c r="N20" s="250"/>
      <c r="O20"/>
    </row>
    <row r="21" spans="1:15" s="34" customFormat="1" ht="14.1" customHeight="1">
      <c r="A21" s="251"/>
      <c r="B21" s="249"/>
      <c r="C21" s="249"/>
      <c r="D21" s="249"/>
      <c r="E21" s="249"/>
      <c r="F21" s="250">
        <v>7.6</v>
      </c>
      <c r="G21" s="250">
        <v>9.8000000000000007</v>
      </c>
      <c r="H21" s="250">
        <v>9.6</v>
      </c>
      <c r="I21" s="222">
        <v>7.9</v>
      </c>
      <c r="J21" s="222">
        <v>7.6</v>
      </c>
      <c r="K21" s="250">
        <v>9</v>
      </c>
      <c r="L21" s="250">
        <v>9.1999999999999993</v>
      </c>
      <c r="M21" s="250">
        <v>8.8000000000000007</v>
      </c>
      <c r="N21" s="250"/>
      <c r="O21"/>
    </row>
    <row r="22" spans="1:15" s="34" customFormat="1" ht="14.1" customHeight="1">
      <c r="A22" s="251"/>
      <c r="B22" s="249"/>
      <c r="C22" s="249"/>
      <c r="D22" s="249"/>
      <c r="E22" s="249"/>
      <c r="F22" s="250">
        <v>7.8</v>
      </c>
      <c r="G22" s="250">
        <v>9.6</v>
      </c>
      <c r="H22" s="222"/>
      <c r="I22" s="222"/>
      <c r="J22" s="222"/>
      <c r="K22" s="255"/>
      <c r="L22" s="222"/>
      <c r="M22" s="222"/>
      <c r="N22" s="222"/>
      <c r="O22"/>
    </row>
    <row r="23" spans="1:15" s="34" customFormat="1" ht="14.1" customHeight="1">
      <c r="A23" s="251"/>
      <c r="B23" s="249"/>
      <c r="C23" s="249"/>
      <c r="D23" s="249"/>
      <c r="E23" s="249"/>
      <c r="F23" s="250">
        <v>9.3000000000000007</v>
      </c>
      <c r="G23" s="250">
        <v>9.1999999999999993</v>
      </c>
      <c r="H23" s="222"/>
      <c r="I23" s="222"/>
      <c r="J23" s="222"/>
      <c r="K23" s="256"/>
      <c r="L23" s="222"/>
      <c r="M23" s="222"/>
      <c r="N23" s="222"/>
      <c r="O23"/>
    </row>
    <row r="24" spans="1:15" s="34" customFormat="1" ht="14.1" customHeight="1">
      <c r="A24" s="251"/>
      <c r="B24" s="249"/>
      <c r="C24" s="249"/>
      <c r="D24" s="249"/>
      <c r="E24" s="249"/>
      <c r="F24" s="250">
        <v>9.3000000000000007</v>
      </c>
      <c r="G24" s="250">
        <v>8.9</v>
      </c>
      <c r="H24" s="222"/>
      <c r="I24" s="222"/>
      <c r="J24" s="222"/>
      <c r="K24" s="256"/>
      <c r="L24" s="222"/>
      <c r="M24" s="222"/>
      <c r="N24" s="222"/>
      <c r="O24"/>
    </row>
    <row r="25" spans="1:15" s="34" customFormat="1" ht="14.1" customHeight="1">
      <c r="A25" s="257" t="s">
        <v>169</v>
      </c>
      <c r="B25" s="128" t="s">
        <v>239</v>
      </c>
      <c r="C25" s="128" t="s">
        <v>240</v>
      </c>
      <c r="D25" s="136">
        <v>1978</v>
      </c>
      <c r="E25" s="40" t="s">
        <v>241</v>
      </c>
      <c r="F25" s="247">
        <f>F26+F27+F28+F29+F30</f>
        <v>41.5</v>
      </c>
      <c r="G25" s="247">
        <f>G26+G27+G28+G29+G30+F25</f>
        <v>87.6</v>
      </c>
      <c r="H25" s="247">
        <f>G25+H26+H27</f>
        <v>106.6</v>
      </c>
      <c r="I25" s="247">
        <f>H25+I26+I27</f>
        <v>124.5</v>
      </c>
      <c r="J25" s="247">
        <f>I25+J26+J27</f>
        <v>142.1</v>
      </c>
      <c r="K25" s="247">
        <f>J25+K26+K27</f>
        <v>159</v>
      </c>
      <c r="L25" s="254"/>
      <c r="M25" s="254"/>
      <c r="N25" s="254"/>
      <c r="O25" s="254">
        <f>K25+L26+L27</f>
        <v>173.9</v>
      </c>
    </row>
    <row r="26" spans="1:15" s="34" customFormat="1" ht="14.1" customHeight="1">
      <c r="A26" s="257"/>
      <c r="B26" s="249"/>
      <c r="C26" s="249"/>
      <c r="D26" s="249"/>
      <c r="E26" s="249"/>
      <c r="F26" s="250">
        <v>8.3000000000000007</v>
      </c>
      <c r="G26" s="250">
        <v>8.1</v>
      </c>
      <c r="H26" s="250">
        <v>10</v>
      </c>
      <c r="I26" s="250">
        <v>7.5</v>
      </c>
      <c r="J26" s="250">
        <v>8.5</v>
      </c>
      <c r="K26" s="250">
        <v>7.6</v>
      </c>
      <c r="L26" s="250">
        <v>8</v>
      </c>
      <c r="M26"/>
      <c r="N26"/>
      <c r="O26"/>
    </row>
    <row r="27" spans="1:15" s="34" customFormat="1" ht="14.1" customHeight="1">
      <c r="A27" s="257"/>
      <c r="B27" s="249"/>
      <c r="C27" s="249"/>
      <c r="D27" s="249"/>
      <c r="E27" s="249"/>
      <c r="F27" s="250">
        <v>6.4</v>
      </c>
      <c r="G27" s="250">
        <v>7.3</v>
      </c>
      <c r="H27" s="250">
        <v>9</v>
      </c>
      <c r="I27" s="250">
        <v>10.4</v>
      </c>
      <c r="J27" s="250">
        <v>9.1</v>
      </c>
      <c r="K27" s="250">
        <v>9.3000000000000007</v>
      </c>
      <c r="L27" s="250">
        <v>6.9</v>
      </c>
      <c r="M27"/>
      <c r="N27"/>
      <c r="O27"/>
    </row>
    <row r="28" spans="1:15" s="34" customFormat="1" ht="14.1" customHeight="1">
      <c r="A28" s="257"/>
      <c r="B28" s="249"/>
      <c r="C28" s="249"/>
      <c r="D28" s="249"/>
      <c r="E28" s="249"/>
      <c r="F28" s="250">
        <v>10.5</v>
      </c>
      <c r="G28" s="250">
        <v>10.1</v>
      </c>
      <c r="H28" s="250"/>
      <c r="I28" s="250"/>
      <c r="J28" s="250"/>
      <c r="K28" s="250"/>
      <c r="L28" s="250"/>
      <c r="M28"/>
      <c r="N28"/>
      <c r="O28"/>
    </row>
    <row r="29" spans="1:15" s="34" customFormat="1" ht="14.1" customHeight="1">
      <c r="A29" s="257"/>
      <c r="B29" s="249"/>
      <c r="C29" s="249"/>
      <c r="D29" s="249"/>
      <c r="E29" s="249"/>
      <c r="F29" s="250">
        <v>8.3000000000000007</v>
      </c>
      <c r="G29" s="250">
        <v>10.199999999999999</v>
      </c>
      <c r="H29" s="250"/>
      <c r="I29" s="250"/>
      <c r="J29" s="250"/>
      <c r="K29" s="250"/>
      <c r="L29" s="250"/>
      <c r="M29"/>
      <c r="N29"/>
      <c r="O29"/>
    </row>
    <row r="30" spans="1:15" s="34" customFormat="1" ht="14.1" customHeight="1">
      <c r="A30" s="257"/>
      <c r="B30" s="249"/>
      <c r="C30" s="249"/>
      <c r="D30" s="249"/>
      <c r="E30" s="249"/>
      <c r="F30" s="250">
        <v>8</v>
      </c>
      <c r="G30" s="250">
        <v>10.4</v>
      </c>
      <c r="H30" s="250"/>
      <c r="I30" s="250"/>
      <c r="J30" s="250"/>
      <c r="K30" s="250"/>
      <c r="L30" s="250"/>
      <c r="M30"/>
      <c r="N30"/>
      <c r="O30"/>
    </row>
    <row r="31" spans="1:15" s="34" customFormat="1" ht="14.1" customHeight="1">
      <c r="A31" s="257" t="s">
        <v>170</v>
      </c>
      <c r="B31" s="54" t="s">
        <v>98</v>
      </c>
      <c r="C31" s="54" t="s">
        <v>242</v>
      </c>
      <c r="D31" s="136">
        <v>1987</v>
      </c>
      <c r="E31" s="40" t="s">
        <v>243</v>
      </c>
      <c r="F31" s="247">
        <f>F32+F33+F34+F35+F36</f>
        <v>43.2</v>
      </c>
      <c r="G31" s="247">
        <f>G32+G33+G34+G35+G36+F31</f>
        <v>89.600000000000009</v>
      </c>
      <c r="H31" s="247">
        <f>G31+H32+H33</f>
        <v>104.90000000000002</v>
      </c>
      <c r="I31" s="247">
        <f>H31+I32+I33</f>
        <v>120.90000000000002</v>
      </c>
      <c r="J31" s="247">
        <f>I31+J32+J33</f>
        <v>138.00000000000003</v>
      </c>
      <c r="K31" s="254"/>
      <c r="L31" s="254"/>
      <c r="M31" s="254"/>
      <c r="N31" s="254"/>
      <c r="O31" s="254">
        <f>J31+K32+K33</f>
        <v>158.40000000000003</v>
      </c>
    </row>
    <row r="32" spans="1:15" s="34" customFormat="1" ht="14.1" customHeight="1">
      <c r="A32" s="257"/>
      <c r="B32" s="249"/>
      <c r="C32" s="249"/>
      <c r="D32" s="249"/>
      <c r="E32" s="249"/>
      <c r="F32" s="250">
        <v>9.4</v>
      </c>
      <c r="G32" s="250">
        <v>8.8000000000000007</v>
      </c>
      <c r="H32" s="250">
        <v>7.9</v>
      </c>
      <c r="I32" s="250">
        <v>7.5</v>
      </c>
      <c r="J32" s="250">
        <v>8.1</v>
      </c>
      <c r="K32" s="250">
        <v>10.5</v>
      </c>
      <c r="L32" s="250"/>
      <c r="M32" s="250"/>
      <c r="N32"/>
      <c r="O32"/>
    </row>
    <row r="33" spans="1:15" s="34" customFormat="1" ht="14.1" customHeight="1">
      <c r="A33" s="257"/>
      <c r="B33" s="249"/>
      <c r="C33" s="249"/>
      <c r="D33" s="249"/>
      <c r="E33" s="249"/>
      <c r="F33" s="250">
        <v>9.8000000000000007</v>
      </c>
      <c r="G33" s="250">
        <v>8.8000000000000007</v>
      </c>
      <c r="H33" s="250">
        <v>7.4</v>
      </c>
      <c r="I33" s="250">
        <v>8.5</v>
      </c>
      <c r="J33" s="250">
        <v>9</v>
      </c>
      <c r="K33" s="250">
        <v>9.9</v>
      </c>
      <c r="L33" s="250"/>
      <c r="M33" s="250"/>
      <c r="N33"/>
      <c r="O33"/>
    </row>
    <row r="34" spans="1:15" s="34" customFormat="1" ht="14.1" customHeight="1">
      <c r="A34" s="257"/>
      <c r="B34" s="249"/>
      <c r="C34" s="249"/>
      <c r="D34" s="249"/>
      <c r="E34" s="249"/>
      <c r="F34" s="250">
        <v>7.2</v>
      </c>
      <c r="G34" s="250">
        <v>9.4</v>
      </c>
      <c r="H34" s="250"/>
      <c r="I34" s="250"/>
      <c r="J34" s="250"/>
      <c r="K34" s="250"/>
      <c r="L34" s="250"/>
      <c r="M34" s="250"/>
      <c r="N34"/>
      <c r="O34"/>
    </row>
    <row r="35" spans="1:15" s="34" customFormat="1" ht="14.1" customHeight="1">
      <c r="A35" s="257"/>
      <c r="B35" s="249"/>
      <c r="C35" s="249"/>
      <c r="D35" s="249"/>
      <c r="E35" s="249"/>
      <c r="F35" s="250">
        <v>9.6</v>
      </c>
      <c r="G35" s="250">
        <v>9.6999999999999993</v>
      </c>
      <c r="H35" s="250"/>
      <c r="I35" s="250"/>
      <c r="J35" s="250"/>
      <c r="K35" s="250"/>
      <c r="L35" s="250"/>
      <c r="M35" s="250"/>
      <c r="N35"/>
      <c r="O35"/>
    </row>
    <row r="36" spans="1:15" s="34" customFormat="1" ht="14.1" customHeight="1">
      <c r="A36" s="257"/>
      <c r="B36" s="249"/>
      <c r="C36" s="249"/>
      <c r="D36" s="249"/>
      <c r="E36" s="249"/>
      <c r="F36" s="250">
        <v>7.2</v>
      </c>
      <c r="G36" s="250">
        <v>9.6999999999999993</v>
      </c>
      <c r="H36" s="250"/>
      <c r="I36" s="250"/>
      <c r="J36" s="250"/>
      <c r="K36" s="250"/>
      <c r="L36" s="250"/>
      <c r="M36" s="250"/>
      <c r="N36"/>
      <c r="O36"/>
    </row>
    <row r="37" spans="1:15" s="34" customFormat="1" ht="14.1" customHeight="1">
      <c r="A37" s="257" t="s">
        <v>171</v>
      </c>
      <c r="B37" s="54" t="s">
        <v>64</v>
      </c>
      <c r="C37" s="54" t="s">
        <v>244</v>
      </c>
      <c r="D37" s="136">
        <v>1974</v>
      </c>
      <c r="E37" s="40" t="s">
        <v>238</v>
      </c>
      <c r="F37" s="247">
        <f>F38+F39+F40+F41+F42</f>
        <v>37.5</v>
      </c>
      <c r="G37" s="247">
        <f>G38+G39+G40+G41+G42+F37</f>
        <v>84.8</v>
      </c>
      <c r="H37" s="247">
        <f>G37+H38+H39</f>
        <v>104.6</v>
      </c>
      <c r="I37" s="247">
        <f>H37+I38+I39</f>
        <v>121.89999999999999</v>
      </c>
      <c r="J37" s="254"/>
      <c r="K37" s="254"/>
      <c r="L37" s="254"/>
      <c r="M37" s="254"/>
      <c r="N37" s="254"/>
      <c r="O37" s="254">
        <f>I37+J38+J39</f>
        <v>135.6</v>
      </c>
    </row>
    <row r="38" spans="1:15" s="34" customFormat="1" ht="14.1" customHeight="1">
      <c r="A38" s="257"/>
      <c r="B38" s="249"/>
      <c r="C38" s="249"/>
      <c r="D38" s="249"/>
      <c r="E38" s="249"/>
      <c r="F38" s="250">
        <v>5.6</v>
      </c>
      <c r="G38" s="250">
        <v>9.9</v>
      </c>
      <c r="H38" s="250">
        <v>9.6</v>
      </c>
      <c r="I38" s="250">
        <v>8.6</v>
      </c>
      <c r="J38" s="250">
        <v>8.1999999999999993</v>
      </c>
      <c r="K38" s="250"/>
      <c r="L38" s="250"/>
      <c r="M38" s="250"/>
      <c r="N38" s="250"/>
      <c r="O38" s="222"/>
    </row>
    <row r="39" spans="1:15" s="34" customFormat="1" ht="14.1" customHeight="1">
      <c r="A39" s="257"/>
      <c r="B39" s="249"/>
      <c r="C39" s="249"/>
      <c r="D39" s="249"/>
      <c r="E39" s="249"/>
      <c r="F39" s="250">
        <v>7.9</v>
      </c>
      <c r="G39" s="250">
        <v>9.4</v>
      </c>
      <c r="H39" s="250">
        <v>10.199999999999999</v>
      </c>
      <c r="I39" s="250">
        <v>8.6999999999999993</v>
      </c>
      <c r="J39" s="250">
        <v>5.5</v>
      </c>
      <c r="K39" s="250"/>
      <c r="L39" s="250"/>
      <c r="M39" s="250"/>
      <c r="N39" s="250"/>
      <c r="O39" s="222"/>
    </row>
    <row r="40" spans="1:15" s="34" customFormat="1" ht="14.1" customHeight="1">
      <c r="A40" s="257"/>
      <c r="B40" s="249"/>
      <c r="C40" s="249"/>
      <c r="D40" s="249"/>
      <c r="E40" s="249"/>
      <c r="F40" s="250">
        <v>7.3</v>
      </c>
      <c r="G40" s="250">
        <v>10.7</v>
      </c>
      <c r="H40" s="250"/>
      <c r="I40" s="250"/>
      <c r="J40" s="250"/>
      <c r="K40" s="250"/>
      <c r="L40" s="250"/>
      <c r="M40" s="250"/>
      <c r="N40" s="250"/>
      <c r="O40" s="222"/>
    </row>
    <row r="41" spans="1:15" s="34" customFormat="1" ht="14.1" customHeight="1">
      <c r="A41" s="257"/>
      <c r="B41" s="249"/>
      <c r="C41" s="249"/>
      <c r="D41" s="249"/>
      <c r="E41" s="249"/>
      <c r="F41" s="250">
        <v>6.5</v>
      </c>
      <c r="G41" s="250">
        <v>9.4</v>
      </c>
      <c r="H41" s="250"/>
      <c r="I41" s="250"/>
      <c r="J41" s="250"/>
      <c r="K41" s="250"/>
      <c r="L41" s="250"/>
      <c r="M41" s="250"/>
      <c r="N41" s="250"/>
      <c r="O41" s="222"/>
    </row>
    <row r="42" spans="1:15" s="34" customFormat="1" ht="14.1" customHeight="1">
      <c r="A42" s="257"/>
      <c r="B42" s="249"/>
      <c r="C42" s="249"/>
      <c r="D42" s="249"/>
      <c r="E42" s="249"/>
      <c r="F42" s="250">
        <v>10.199999999999999</v>
      </c>
      <c r="G42" s="250">
        <v>7.9</v>
      </c>
      <c r="H42" s="250"/>
      <c r="I42" s="250"/>
      <c r="J42" s="250"/>
      <c r="K42" s="250"/>
      <c r="L42" s="250"/>
      <c r="M42" s="250"/>
      <c r="N42" s="250"/>
      <c r="O42" s="222"/>
    </row>
    <row r="43" spans="1:15" s="34" customFormat="1" ht="14.1" customHeight="1">
      <c r="A43" s="257" t="s">
        <v>172</v>
      </c>
      <c r="B43" s="54" t="s">
        <v>66</v>
      </c>
      <c r="C43" s="54" t="s">
        <v>250</v>
      </c>
      <c r="D43" s="136">
        <v>1970</v>
      </c>
      <c r="E43" s="40" t="s">
        <v>241</v>
      </c>
      <c r="F43" s="247">
        <f>F44+F45+F46+F47+F48</f>
        <v>40.799999999999997</v>
      </c>
      <c r="G43" s="247">
        <f>G44+G45+G46+G47+G48+F43</f>
        <v>84</v>
      </c>
      <c r="H43" s="247">
        <f>G43+H44+H45</f>
        <v>98.6</v>
      </c>
      <c r="I43" s="247"/>
      <c r="J43" s="254"/>
      <c r="K43" s="254"/>
      <c r="L43" s="254"/>
      <c r="M43" s="254"/>
      <c r="N43" s="254"/>
      <c r="O43" s="258">
        <f>H43+I44+I45+J44+K44</f>
        <v>118.2</v>
      </c>
    </row>
    <row r="44" spans="1:15" s="34" customFormat="1" ht="14.1" customHeight="1">
      <c r="A44" s="257"/>
      <c r="B44" s="249"/>
      <c r="C44" s="249"/>
      <c r="D44" s="249"/>
      <c r="E44" s="249"/>
      <c r="F44" s="250">
        <v>7.2</v>
      </c>
      <c r="G44" s="250">
        <v>8</v>
      </c>
      <c r="H44" s="250">
        <v>7</v>
      </c>
      <c r="I44" s="250">
        <v>9.1999999999999993</v>
      </c>
      <c r="J44" s="250"/>
      <c r="K44" s="250"/>
      <c r="L44" s="250"/>
      <c r="M44" s="250"/>
      <c r="N44" s="222"/>
      <c r="O44" s="259"/>
    </row>
    <row r="45" spans="1:15" s="34" customFormat="1" ht="14.1" customHeight="1">
      <c r="A45" s="257"/>
      <c r="B45" s="249"/>
      <c r="C45" s="249"/>
      <c r="D45" s="249"/>
      <c r="E45" s="249"/>
      <c r="F45" s="250">
        <v>7.5</v>
      </c>
      <c r="G45" s="250">
        <v>9.1999999999999993</v>
      </c>
      <c r="H45" s="250">
        <v>7.6</v>
      </c>
      <c r="I45" s="250">
        <v>10.4</v>
      </c>
      <c r="J45" s="250"/>
      <c r="K45" s="250"/>
      <c r="L45" s="250"/>
      <c r="M45" s="250"/>
      <c r="N45" s="222"/>
      <c r="O45" s="259"/>
    </row>
    <row r="46" spans="1:15" s="34" customFormat="1" ht="14.1" customHeight="1">
      <c r="A46" s="246"/>
      <c r="B46" s="249"/>
      <c r="C46" s="249"/>
      <c r="D46" s="249"/>
      <c r="E46" s="249"/>
      <c r="F46" s="250">
        <v>8.1999999999999993</v>
      </c>
      <c r="G46" s="250">
        <v>8.1999999999999993</v>
      </c>
      <c r="H46" s="250"/>
      <c r="I46" s="250"/>
      <c r="J46" s="250"/>
      <c r="K46" s="250"/>
      <c r="L46" s="250"/>
      <c r="M46" s="250"/>
      <c r="N46" s="222"/>
      <c r="O46" s="259"/>
    </row>
    <row r="47" spans="1:15" s="34" customFormat="1" ht="14.1" customHeight="1">
      <c r="A47" s="246"/>
      <c r="B47" s="249"/>
      <c r="C47" s="249"/>
      <c r="D47" s="249"/>
      <c r="E47" s="249"/>
      <c r="F47" s="250">
        <v>10.1</v>
      </c>
      <c r="G47" s="250">
        <v>10.6</v>
      </c>
      <c r="H47" s="250"/>
      <c r="I47" s="250"/>
      <c r="J47" s="250"/>
      <c r="K47" s="250"/>
      <c r="L47" s="250"/>
      <c r="M47" s="250"/>
      <c r="N47" s="222"/>
      <c r="O47" s="259"/>
    </row>
    <row r="48" spans="1:15" s="34" customFormat="1" ht="14.1" customHeight="1">
      <c r="A48" s="246"/>
      <c r="B48" s="249"/>
      <c r="C48" s="249"/>
      <c r="D48" s="249"/>
      <c r="E48" s="249"/>
      <c r="F48" s="250">
        <v>7.8</v>
      </c>
      <c r="G48" s="250">
        <v>7.2</v>
      </c>
      <c r="H48" s="250"/>
      <c r="I48" s="250"/>
      <c r="J48" s="250"/>
      <c r="K48" s="250"/>
      <c r="L48" s="250"/>
      <c r="M48" s="250"/>
      <c r="N48" s="222"/>
      <c r="O48" s="259"/>
    </row>
    <row r="49" spans="1:15" s="34" customFormat="1" ht="14.1" customHeight="1">
      <c r="A49" s="257" t="s">
        <v>173</v>
      </c>
      <c r="B49" s="54" t="s">
        <v>247</v>
      </c>
      <c r="C49" s="54" t="s">
        <v>248</v>
      </c>
      <c r="D49" s="136">
        <v>1970</v>
      </c>
      <c r="E49" s="40" t="s">
        <v>249</v>
      </c>
      <c r="F49" s="247">
        <f>F50+F51+F52+F53+F54</f>
        <v>35.799999999999997</v>
      </c>
      <c r="G49" s="247">
        <f>F49+G50+G51+G52+G53+G54</f>
        <v>78.599999999999994</v>
      </c>
      <c r="H49" s="247"/>
      <c r="I49" s="247"/>
      <c r="J49" s="254"/>
      <c r="K49" s="254"/>
      <c r="L49" s="254"/>
      <c r="M49" s="254"/>
      <c r="N49" s="254"/>
      <c r="O49" s="258">
        <f>G49+H50+H51</f>
        <v>95.499999999999986</v>
      </c>
    </row>
    <row r="50" spans="1:15" s="34" customFormat="1" ht="14.1" customHeight="1">
      <c r="A50" s="260"/>
      <c r="B50" s="261"/>
      <c r="C50" s="262"/>
      <c r="D50" s="263"/>
      <c r="E50" s="264"/>
      <c r="F50" s="265">
        <v>7.4</v>
      </c>
      <c r="G50" s="265">
        <v>9.5</v>
      </c>
      <c r="H50" s="265">
        <v>8.8000000000000007</v>
      </c>
      <c r="I50" s="254"/>
      <c r="J50" s="254"/>
      <c r="K50" s="254"/>
      <c r="L50" s="254"/>
      <c r="M50" s="254"/>
      <c r="N50" s="254"/>
      <c r="O50" s="258"/>
    </row>
    <row r="51" spans="1:15" s="34" customFormat="1" ht="14.1" customHeight="1">
      <c r="A51" s="247"/>
      <c r="B51" s="247"/>
      <c r="C51" s="247"/>
      <c r="D51" s="247"/>
      <c r="E51" s="254"/>
      <c r="F51" s="265">
        <v>5.8</v>
      </c>
      <c r="G51" s="265">
        <v>9.9</v>
      </c>
      <c r="H51" s="265">
        <v>8.1</v>
      </c>
      <c r="I51" s="254"/>
      <c r="J51" s="258"/>
      <c r="K51" s="254"/>
      <c r="L51" s="254"/>
      <c r="M51" s="254"/>
      <c r="N51" s="254"/>
      <c r="O51" s="258"/>
    </row>
    <row r="52" spans="1:15" s="34" customFormat="1" ht="14.1" customHeight="1">
      <c r="A52" s="260"/>
      <c r="B52" s="261"/>
      <c r="C52" s="262"/>
      <c r="D52" s="263"/>
      <c r="E52" s="264"/>
      <c r="F52" s="265">
        <v>8.8000000000000007</v>
      </c>
      <c r="G52" s="265">
        <v>8.1</v>
      </c>
      <c r="H52" s="265"/>
      <c r="I52" s="254"/>
      <c r="J52" s="254"/>
      <c r="K52" s="254"/>
      <c r="L52" s="254"/>
      <c r="M52" s="254"/>
      <c r="N52" s="254"/>
      <c r="O52" s="258"/>
    </row>
    <row r="53" spans="1:15" s="34" customFormat="1" ht="14.1" customHeight="1">
      <c r="A53" s="260"/>
      <c r="B53" s="261"/>
      <c r="C53" s="262"/>
      <c r="D53" s="263"/>
      <c r="E53" s="264"/>
      <c r="F53" s="265">
        <v>7.7</v>
      </c>
      <c r="G53" s="265">
        <v>8</v>
      </c>
      <c r="H53" s="266"/>
      <c r="I53" s="254"/>
      <c r="J53" s="254"/>
      <c r="K53" s="254"/>
      <c r="L53" s="254"/>
      <c r="M53" s="254"/>
      <c r="N53" s="254"/>
      <c r="O53" s="258"/>
    </row>
    <row r="54" spans="1:15" s="34" customFormat="1" ht="14.1" customHeight="1">
      <c r="A54" s="260"/>
      <c r="B54" s="261"/>
      <c r="C54" s="262"/>
      <c r="D54" s="263"/>
      <c r="E54" s="264"/>
      <c r="F54" s="265">
        <v>6.1</v>
      </c>
      <c r="G54" s="265">
        <v>7.3</v>
      </c>
      <c r="H54" s="266"/>
      <c r="I54" s="254"/>
      <c r="J54" s="254"/>
      <c r="K54" s="254"/>
      <c r="L54" s="254"/>
      <c r="M54" s="254"/>
      <c r="N54" s="254"/>
      <c r="O54" s="258"/>
    </row>
    <row r="55" spans="1:15" ht="15.75">
      <c r="A55" s="260"/>
      <c r="B55" s="261"/>
      <c r="C55" s="262"/>
      <c r="D55" s="263"/>
      <c r="E55" s="264"/>
      <c r="F55" s="247"/>
      <c r="G55" s="247"/>
      <c r="H55" s="254"/>
      <c r="I55" s="254"/>
      <c r="J55" s="254"/>
      <c r="K55" s="6"/>
      <c r="L55" s="6"/>
      <c r="M55" s="204"/>
      <c r="N55" s="14"/>
    </row>
    <row r="56" spans="1:15" ht="15.75">
      <c r="A56" s="162" t="s">
        <v>56</v>
      </c>
      <c r="B56" s="162"/>
      <c r="C56" s="162"/>
      <c r="D56" s="162"/>
      <c r="E56" s="293" t="s">
        <v>179</v>
      </c>
      <c r="F56" s="294" t="s">
        <v>177</v>
      </c>
      <c r="G56" s="293"/>
      <c r="H56" s="293"/>
      <c r="I56" s="293"/>
      <c r="J56" s="293"/>
      <c r="K56" s="293"/>
      <c r="L56" s="293"/>
      <c r="M56" s="204"/>
      <c r="N56" s="14"/>
    </row>
    <row r="57" spans="1:15" s="90" customFormat="1" ht="15.75">
      <c r="A57" s="96"/>
      <c r="B57" s="96"/>
      <c r="C57" s="96"/>
      <c r="D57" s="96"/>
      <c r="E57" s="96"/>
      <c r="F57" s="12"/>
      <c r="G57" s="6"/>
      <c r="H57" s="12"/>
      <c r="I57" s="6"/>
      <c r="J57" s="13"/>
    </row>
    <row r="58" spans="1:15" s="90" customFormat="1" ht="15" customHeight="1">
      <c r="A58" s="164" t="s">
        <v>25</v>
      </c>
      <c r="B58" s="417" t="s">
        <v>27</v>
      </c>
      <c r="C58" s="417"/>
      <c r="D58" s="165" t="s">
        <v>41</v>
      </c>
      <c r="E58" s="166" t="s">
        <v>168</v>
      </c>
      <c r="F58" s="167" t="s">
        <v>21</v>
      </c>
      <c r="G58" s="167" t="s">
        <v>22</v>
      </c>
      <c r="H58" s="167" t="s">
        <v>30</v>
      </c>
      <c r="I58" s="167" t="s">
        <v>42</v>
      </c>
      <c r="J58" s="167" t="s">
        <v>43</v>
      </c>
      <c r="K58" s="167" t="s">
        <v>44</v>
      </c>
      <c r="L58" s="394" t="s">
        <v>850</v>
      </c>
      <c r="M58" s="167" t="s">
        <v>59</v>
      </c>
      <c r="N58" s="166" t="s">
        <v>853</v>
      </c>
      <c r="O58" s="166" t="s">
        <v>848</v>
      </c>
    </row>
    <row r="59" spans="1:15" s="52" customFormat="1" ht="15" customHeight="1">
      <c r="A59" s="113" t="s">
        <v>174</v>
      </c>
      <c r="B59" s="128" t="s">
        <v>233</v>
      </c>
      <c r="C59" s="128" t="s">
        <v>234</v>
      </c>
      <c r="D59" s="136">
        <v>1993</v>
      </c>
      <c r="E59" s="40" t="s">
        <v>235</v>
      </c>
      <c r="F59" s="137">
        <v>89</v>
      </c>
      <c r="G59" s="137">
        <v>85</v>
      </c>
      <c r="H59" s="137">
        <v>89</v>
      </c>
      <c r="I59" s="137">
        <v>93</v>
      </c>
      <c r="J59" s="137">
        <v>92</v>
      </c>
      <c r="K59" s="137">
        <v>87</v>
      </c>
      <c r="L59" s="135">
        <v>535</v>
      </c>
      <c r="M59" s="198">
        <v>5</v>
      </c>
      <c r="N59" s="37" t="s">
        <v>21</v>
      </c>
      <c r="O59" s="390">
        <v>12</v>
      </c>
    </row>
    <row r="60" spans="1:15" s="52" customFormat="1" ht="15" customHeight="1">
      <c r="A60" s="113" t="s">
        <v>174</v>
      </c>
      <c r="B60" s="128" t="s">
        <v>236</v>
      </c>
      <c r="C60" s="128" t="s">
        <v>237</v>
      </c>
      <c r="D60" s="136">
        <v>1976</v>
      </c>
      <c r="E60" s="40" t="s">
        <v>238</v>
      </c>
      <c r="F60" s="137">
        <v>90</v>
      </c>
      <c r="G60" s="137">
        <v>92</v>
      </c>
      <c r="H60" s="137">
        <v>89</v>
      </c>
      <c r="I60" s="137">
        <v>88</v>
      </c>
      <c r="J60" s="137">
        <v>85</v>
      </c>
      <c r="K60" s="137">
        <v>90</v>
      </c>
      <c r="L60" s="135">
        <v>534</v>
      </c>
      <c r="M60" s="198">
        <v>8</v>
      </c>
      <c r="N60" s="37" t="s">
        <v>22</v>
      </c>
      <c r="O60" s="390">
        <v>10</v>
      </c>
    </row>
    <row r="61" spans="1:15" ht="15" customHeight="1">
      <c r="A61" s="113" t="s">
        <v>174</v>
      </c>
      <c r="B61" s="128" t="s">
        <v>239</v>
      </c>
      <c r="C61" s="128" t="s">
        <v>240</v>
      </c>
      <c r="D61" s="136">
        <v>1978</v>
      </c>
      <c r="E61" s="40" t="s">
        <v>241</v>
      </c>
      <c r="F61" s="137">
        <v>90</v>
      </c>
      <c r="G61" s="137">
        <v>89</v>
      </c>
      <c r="H61" s="137">
        <v>90</v>
      </c>
      <c r="I61" s="137">
        <v>86</v>
      </c>
      <c r="J61" s="137">
        <v>88</v>
      </c>
      <c r="K61" s="137">
        <v>89</v>
      </c>
      <c r="L61" s="135">
        <v>532</v>
      </c>
      <c r="M61" s="198">
        <v>7</v>
      </c>
      <c r="N61" s="37" t="s">
        <v>22</v>
      </c>
      <c r="O61" s="143">
        <v>8</v>
      </c>
    </row>
    <row r="62" spans="1:15" ht="15" customHeight="1">
      <c r="A62" s="113" t="s">
        <v>174</v>
      </c>
      <c r="B62" s="54" t="s">
        <v>98</v>
      </c>
      <c r="C62" s="54" t="s">
        <v>242</v>
      </c>
      <c r="D62" s="136">
        <v>1987</v>
      </c>
      <c r="E62" s="40" t="s">
        <v>243</v>
      </c>
      <c r="F62" s="137">
        <v>87</v>
      </c>
      <c r="G62" s="137">
        <v>91</v>
      </c>
      <c r="H62" s="137">
        <v>90</v>
      </c>
      <c r="I62" s="137">
        <v>88</v>
      </c>
      <c r="J62" s="137">
        <v>88</v>
      </c>
      <c r="K62" s="137">
        <v>87</v>
      </c>
      <c r="L62" s="135">
        <v>531</v>
      </c>
      <c r="M62" s="198">
        <v>7</v>
      </c>
      <c r="N62" s="37" t="s">
        <v>22</v>
      </c>
      <c r="O62" s="39">
        <v>7</v>
      </c>
    </row>
    <row r="63" spans="1:15" ht="15" customHeight="1">
      <c r="A63" s="113" t="s">
        <v>174</v>
      </c>
      <c r="B63" s="54" t="s">
        <v>64</v>
      </c>
      <c r="C63" s="54" t="s">
        <v>244</v>
      </c>
      <c r="D63" s="136">
        <v>1974</v>
      </c>
      <c r="E63" s="40" t="s">
        <v>238</v>
      </c>
      <c r="F63" s="137">
        <v>92</v>
      </c>
      <c r="G63" s="137">
        <v>92</v>
      </c>
      <c r="H63" s="137">
        <v>84</v>
      </c>
      <c r="I63" s="137">
        <v>86</v>
      </c>
      <c r="J63" s="137">
        <v>90</v>
      </c>
      <c r="K63" s="137">
        <v>85</v>
      </c>
      <c r="L63" s="135">
        <v>529</v>
      </c>
      <c r="M63" s="198">
        <v>9</v>
      </c>
      <c r="N63" s="37" t="s">
        <v>22</v>
      </c>
      <c r="O63" s="39">
        <v>6</v>
      </c>
    </row>
    <row r="64" spans="1:15" ht="15" customHeight="1">
      <c r="A64" s="113" t="s">
        <v>174</v>
      </c>
      <c r="B64" s="54" t="s">
        <v>245</v>
      </c>
      <c r="C64" s="54" t="s">
        <v>246</v>
      </c>
      <c r="D64" s="136">
        <v>1977</v>
      </c>
      <c r="E64" s="40" t="s">
        <v>235</v>
      </c>
      <c r="F64" s="137">
        <v>83</v>
      </c>
      <c r="G64" s="137">
        <v>90</v>
      </c>
      <c r="H64" s="137">
        <v>86</v>
      </c>
      <c r="I64" s="137">
        <v>89</v>
      </c>
      <c r="J64" s="137">
        <v>87</v>
      </c>
      <c r="K64" s="137">
        <v>89</v>
      </c>
      <c r="L64" s="135">
        <v>524</v>
      </c>
      <c r="M64" s="198">
        <v>4</v>
      </c>
      <c r="N64" s="37" t="s">
        <v>22</v>
      </c>
      <c r="O64" s="39">
        <v>5</v>
      </c>
    </row>
    <row r="65" spans="1:16" ht="15" customHeight="1">
      <c r="A65" s="113" t="s">
        <v>174</v>
      </c>
      <c r="B65" s="54" t="s">
        <v>247</v>
      </c>
      <c r="C65" s="54" t="s">
        <v>248</v>
      </c>
      <c r="D65" s="136">
        <v>1970</v>
      </c>
      <c r="E65" s="40" t="s">
        <v>249</v>
      </c>
      <c r="F65" s="137">
        <v>82</v>
      </c>
      <c r="G65" s="137">
        <v>92</v>
      </c>
      <c r="H65" s="137">
        <v>88</v>
      </c>
      <c r="I65" s="137">
        <v>87</v>
      </c>
      <c r="J65" s="137">
        <v>84</v>
      </c>
      <c r="K65" s="137">
        <v>89</v>
      </c>
      <c r="L65" s="135">
        <v>522</v>
      </c>
      <c r="M65" s="198">
        <v>4</v>
      </c>
      <c r="N65" s="37" t="s">
        <v>22</v>
      </c>
      <c r="O65" s="39">
        <v>4</v>
      </c>
    </row>
    <row r="66" spans="1:16" ht="15" customHeight="1">
      <c r="A66" s="113" t="s">
        <v>174</v>
      </c>
      <c r="B66" s="54" t="s">
        <v>66</v>
      </c>
      <c r="C66" s="54" t="s">
        <v>250</v>
      </c>
      <c r="D66" s="136">
        <v>1970</v>
      </c>
      <c r="E66" s="40" t="s">
        <v>241</v>
      </c>
      <c r="F66" s="137">
        <v>86</v>
      </c>
      <c r="G66" s="137">
        <v>83</v>
      </c>
      <c r="H66" s="137">
        <v>86</v>
      </c>
      <c r="I66" s="137">
        <v>89</v>
      </c>
      <c r="J66" s="137">
        <v>79</v>
      </c>
      <c r="K66" s="137">
        <v>91</v>
      </c>
      <c r="L66" s="135">
        <v>514</v>
      </c>
      <c r="M66" s="198">
        <v>5</v>
      </c>
      <c r="N66" s="37" t="s">
        <v>30</v>
      </c>
      <c r="O66" s="39">
        <v>3</v>
      </c>
    </row>
    <row r="67" spans="1:16" s="7" customFormat="1" ht="15" customHeight="1">
      <c r="A67" s="113">
        <v>9</v>
      </c>
      <c r="B67" s="54" t="s">
        <v>251</v>
      </c>
      <c r="C67" s="54" t="s">
        <v>252</v>
      </c>
      <c r="D67" s="136">
        <v>1988</v>
      </c>
      <c r="E67" s="40" t="s">
        <v>235</v>
      </c>
      <c r="F67" s="137">
        <v>84</v>
      </c>
      <c r="G67" s="137">
        <v>86</v>
      </c>
      <c r="H67" s="137">
        <v>83</v>
      </c>
      <c r="I67" s="137">
        <v>85</v>
      </c>
      <c r="J67" s="137">
        <v>88</v>
      </c>
      <c r="K67" s="137">
        <v>86</v>
      </c>
      <c r="L67" s="135">
        <v>512</v>
      </c>
      <c r="M67" s="198">
        <v>3</v>
      </c>
      <c r="N67" s="37" t="s">
        <v>30</v>
      </c>
      <c r="O67" s="39">
        <v>2</v>
      </c>
      <c r="P67" s="94"/>
    </row>
    <row r="68" spans="1:16" s="7" customFormat="1" ht="15" customHeight="1">
      <c r="A68" s="113">
        <v>10</v>
      </c>
      <c r="B68" s="54" t="s">
        <v>253</v>
      </c>
      <c r="C68" s="54" t="s">
        <v>254</v>
      </c>
      <c r="D68" s="136">
        <v>1966</v>
      </c>
      <c r="E68" s="40" t="s">
        <v>243</v>
      </c>
      <c r="F68" s="137">
        <v>84</v>
      </c>
      <c r="G68" s="137">
        <v>81</v>
      </c>
      <c r="H68" s="137">
        <v>85</v>
      </c>
      <c r="I68" s="137">
        <v>84</v>
      </c>
      <c r="J68" s="137">
        <v>90</v>
      </c>
      <c r="K68" s="137">
        <v>85</v>
      </c>
      <c r="L68" s="135">
        <v>509</v>
      </c>
      <c r="M68" s="198">
        <v>5</v>
      </c>
      <c r="N68" s="37" t="s">
        <v>30</v>
      </c>
      <c r="O68" s="39">
        <v>1</v>
      </c>
      <c r="P68" s="94"/>
    </row>
    <row r="69" spans="1:16" s="7" customFormat="1" ht="15" customHeight="1">
      <c r="A69" s="113">
        <v>11</v>
      </c>
      <c r="B69" s="54" t="s">
        <v>255</v>
      </c>
      <c r="C69" s="54" t="s">
        <v>256</v>
      </c>
      <c r="D69" s="136">
        <v>1982</v>
      </c>
      <c r="E69" s="40" t="s">
        <v>249</v>
      </c>
      <c r="F69" s="137">
        <v>77</v>
      </c>
      <c r="G69" s="137">
        <v>89</v>
      </c>
      <c r="H69" s="137">
        <v>89</v>
      </c>
      <c r="I69" s="137">
        <v>83</v>
      </c>
      <c r="J69" s="137">
        <v>87</v>
      </c>
      <c r="K69" s="137">
        <v>84</v>
      </c>
      <c r="L69" s="135">
        <v>509</v>
      </c>
      <c r="M69" s="198">
        <v>4</v>
      </c>
      <c r="N69" s="37" t="s">
        <v>30</v>
      </c>
      <c r="O69" s="393"/>
      <c r="P69" s="94"/>
    </row>
    <row r="70" spans="1:16" ht="15" customHeight="1">
      <c r="A70" s="113">
        <v>12</v>
      </c>
      <c r="B70" s="54" t="s">
        <v>257</v>
      </c>
      <c r="C70" s="54" t="s">
        <v>258</v>
      </c>
      <c r="D70" s="136">
        <v>1993</v>
      </c>
      <c r="E70" s="40" t="s">
        <v>249</v>
      </c>
      <c r="F70" s="137">
        <v>87</v>
      </c>
      <c r="G70" s="137">
        <v>87</v>
      </c>
      <c r="H70" s="137">
        <v>86</v>
      </c>
      <c r="I70" s="137">
        <v>82</v>
      </c>
      <c r="J70" s="137">
        <v>81</v>
      </c>
      <c r="K70" s="137">
        <v>82</v>
      </c>
      <c r="L70" s="135">
        <v>505</v>
      </c>
      <c r="M70" s="198">
        <v>5</v>
      </c>
      <c r="N70" s="37" t="s">
        <v>30</v>
      </c>
      <c r="O70" s="39"/>
    </row>
    <row r="71" spans="1:16" ht="15" customHeight="1">
      <c r="A71" s="113">
        <v>13</v>
      </c>
      <c r="B71" s="54" t="s">
        <v>120</v>
      </c>
      <c r="C71" s="54" t="s">
        <v>259</v>
      </c>
      <c r="D71" s="136">
        <v>1983</v>
      </c>
      <c r="E71" s="40" t="s">
        <v>243</v>
      </c>
      <c r="F71" s="137">
        <v>77</v>
      </c>
      <c r="G71" s="137">
        <v>84</v>
      </c>
      <c r="H71" s="137">
        <v>90</v>
      </c>
      <c r="I71" s="137">
        <v>76</v>
      </c>
      <c r="J71" s="137">
        <v>88</v>
      </c>
      <c r="K71" s="137">
        <v>90</v>
      </c>
      <c r="L71" s="135">
        <v>505</v>
      </c>
      <c r="M71" s="198">
        <v>3</v>
      </c>
      <c r="N71" s="37" t="s">
        <v>30</v>
      </c>
      <c r="O71" s="39"/>
    </row>
    <row r="72" spans="1:16" ht="15" customHeight="1">
      <c r="A72" s="113">
        <v>14</v>
      </c>
      <c r="B72" s="54" t="s">
        <v>260</v>
      </c>
      <c r="C72" s="54" t="s">
        <v>261</v>
      </c>
      <c r="D72" s="136">
        <v>1973</v>
      </c>
      <c r="E72" s="40" t="s">
        <v>262</v>
      </c>
      <c r="F72" s="137">
        <v>81</v>
      </c>
      <c r="G72" s="137">
        <v>87</v>
      </c>
      <c r="H72" s="137">
        <v>82</v>
      </c>
      <c r="I72" s="137">
        <v>86</v>
      </c>
      <c r="J72" s="137">
        <v>81</v>
      </c>
      <c r="K72" s="137">
        <v>86</v>
      </c>
      <c r="L72" s="135">
        <v>503</v>
      </c>
      <c r="M72" s="198">
        <v>1</v>
      </c>
      <c r="N72" s="37" t="s">
        <v>30</v>
      </c>
      <c r="O72" s="39"/>
    </row>
    <row r="73" spans="1:16" ht="15" customHeight="1">
      <c r="A73" s="113">
        <v>15</v>
      </c>
      <c r="B73" s="54" t="s">
        <v>263</v>
      </c>
      <c r="C73" s="54" t="s">
        <v>264</v>
      </c>
      <c r="D73" s="136">
        <v>1970</v>
      </c>
      <c r="E73" s="40" t="s">
        <v>235</v>
      </c>
      <c r="F73" s="137">
        <v>86</v>
      </c>
      <c r="G73" s="137">
        <v>81</v>
      </c>
      <c r="H73" s="137">
        <v>81</v>
      </c>
      <c r="I73" s="137">
        <v>85</v>
      </c>
      <c r="J73" s="137">
        <v>85</v>
      </c>
      <c r="K73" s="137">
        <v>85</v>
      </c>
      <c r="L73" s="135">
        <v>503</v>
      </c>
      <c r="M73" s="198">
        <v>1</v>
      </c>
      <c r="N73" s="37" t="s">
        <v>30</v>
      </c>
      <c r="O73" s="39"/>
    </row>
    <row r="74" spans="1:16" ht="15" customHeight="1">
      <c r="A74" s="113">
        <v>16</v>
      </c>
      <c r="B74" s="54" t="s">
        <v>265</v>
      </c>
      <c r="C74" s="54" t="s">
        <v>266</v>
      </c>
      <c r="D74" s="136">
        <v>1985</v>
      </c>
      <c r="E74" s="40" t="s">
        <v>267</v>
      </c>
      <c r="F74" s="137">
        <v>85</v>
      </c>
      <c r="G74" s="137">
        <v>83</v>
      </c>
      <c r="H74" s="137">
        <v>78</v>
      </c>
      <c r="I74" s="137">
        <v>89</v>
      </c>
      <c r="J74" s="137">
        <v>85</v>
      </c>
      <c r="K74" s="137">
        <v>82</v>
      </c>
      <c r="L74" s="135">
        <v>502</v>
      </c>
      <c r="M74" s="198">
        <v>5</v>
      </c>
      <c r="N74" s="37" t="s">
        <v>30</v>
      </c>
      <c r="O74" s="39"/>
    </row>
    <row r="75" spans="1:16" ht="15" customHeight="1">
      <c r="A75" s="113">
        <v>17</v>
      </c>
      <c r="B75" s="54" t="s">
        <v>67</v>
      </c>
      <c r="C75" s="54" t="s">
        <v>142</v>
      </c>
      <c r="D75" s="136">
        <v>1949</v>
      </c>
      <c r="E75" s="40" t="s">
        <v>241</v>
      </c>
      <c r="F75" s="137">
        <v>84</v>
      </c>
      <c r="G75" s="137">
        <v>86</v>
      </c>
      <c r="H75" s="137">
        <v>76</v>
      </c>
      <c r="I75" s="137">
        <v>83</v>
      </c>
      <c r="J75" s="137">
        <v>86</v>
      </c>
      <c r="K75" s="137">
        <v>86</v>
      </c>
      <c r="L75" s="135">
        <v>501</v>
      </c>
      <c r="M75" s="198">
        <v>4</v>
      </c>
      <c r="N75" s="37" t="s">
        <v>30</v>
      </c>
    </row>
    <row r="76" spans="1:16" ht="15" customHeight="1">
      <c r="A76" s="113">
        <v>18</v>
      </c>
      <c r="B76" s="54" t="s">
        <v>154</v>
      </c>
      <c r="C76" s="54" t="s">
        <v>268</v>
      </c>
      <c r="D76" s="136">
        <v>1977</v>
      </c>
      <c r="E76" s="40" t="s">
        <v>241</v>
      </c>
      <c r="F76" s="137">
        <v>81</v>
      </c>
      <c r="G76" s="137">
        <v>78</v>
      </c>
      <c r="H76" s="137">
        <v>89</v>
      </c>
      <c r="I76" s="137">
        <v>83</v>
      </c>
      <c r="J76" s="137">
        <v>82</v>
      </c>
      <c r="K76" s="137">
        <v>86</v>
      </c>
      <c r="L76" s="135">
        <v>499</v>
      </c>
      <c r="M76" s="198">
        <v>3</v>
      </c>
      <c r="N76" s="37" t="s">
        <v>30</v>
      </c>
    </row>
    <row r="77" spans="1:16" ht="15" customHeight="1">
      <c r="A77" s="113">
        <v>19</v>
      </c>
      <c r="B77" s="54" t="s">
        <v>66</v>
      </c>
      <c r="C77" s="54" t="s">
        <v>269</v>
      </c>
      <c r="D77" s="136">
        <v>1972</v>
      </c>
      <c r="E77" s="40" t="s">
        <v>249</v>
      </c>
      <c r="F77" s="137">
        <v>82</v>
      </c>
      <c r="G77" s="137">
        <v>78</v>
      </c>
      <c r="H77" s="137">
        <v>85</v>
      </c>
      <c r="I77" s="137">
        <v>85</v>
      </c>
      <c r="J77" s="137">
        <v>79</v>
      </c>
      <c r="K77" s="137">
        <v>88</v>
      </c>
      <c r="L77" s="135">
        <v>497</v>
      </c>
      <c r="M77" s="198">
        <v>2</v>
      </c>
      <c r="N77" s="37" t="s">
        <v>30</v>
      </c>
    </row>
    <row r="78" spans="1:16" ht="15" customHeight="1">
      <c r="A78" s="113">
        <v>20</v>
      </c>
      <c r="B78" s="54" t="s">
        <v>270</v>
      </c>
      <c r="C78" s="54" t="s">
        <v>271</v>
      </c>
      <c r="D78" s="136">
        <v>1980</v>
      </c>
      <c r="E78" s="40" t="s">
        <v>249</v>
      </c>
      <c r="F78" s="137">
        <v>83</v>
      </c>
      <c r="G78" s="137">
        <v>80</v>
      </c>
      <c r="H78" s="137">
        <v>78</v>
      </c>
      <c r="I78" s="137">
        <v>76</v>
      </c>
      <c r="J78" s="137">
        <v>89</v>
      </c>
      <c r="K78" s="137">
        <v>77</v>
      </c>
      <c r="L78" s="135">
        <v>483</v>
      </c>
      <c r="M78" s="198">
        <v>3</v>
      </c>
      <c r="N78" s="37" t="s">
        <v>30</v>
      </c>
    </row>
    <row r="79" spans="1:16" ht="15" customHeight="1">
      <c r="A79" s="113">
        <v>21</v>
      </c>
      <c r="B79" s="54" t="s">
        <v>66</v>
      </c>
      <c r="C79" s="54" t="s">
        <v>272</v>
      </c>
      <c r="D79" s="136">
        <v>1970</v>
      </c>
      <c r="E79" s="40" t="s">
        <v>235</v>
      </c>
      <c r="F79" s="137">
        <v>81</v>
      </c>
      <c r="G79" s="137">
        <v>88</v>
      </c>
      <c r="H79" s="137">
        <v>81</v>
      </c>
      <c r="I79" s="137">
        <v>83</v>
      </c>
      <c r="J79" s="137">
        <v>77</v>
      </c>
      <c r="K79" s="137">
        <v>72</v>
      </c>
      <c r="L79" s="135">
        <v>482</v>
      </c>
      <c r="M79" s="198">
        <v>1</v>
      </c>
      <c r="N79" s="37" t="s">
        <v>30</v>
      </c>
    </row>
    <row r="80" spans="1:16" ht="15" customHeight="1">
      <c r="A80" s="113">
        <v>22</v>
      </c>
      <c r="B80" s="54" t="s">
        <v>273</v>
      </c>
      <c r="C80" s="54" t="s">
        <v>274</v>
      </c>
      <c r="D80" s="136">
        <v>1983</v>
      </c>
      <c r="E80" s="40" t="s">
        <v>243</v>
      </c>
      <c r="F80" s="137">
        <v>69</v>
      </c>
      <c r="G80" s="137">
        <v>78</v>
      </c>
      <c r="H80" s="137">
        <v>91</v>
      </c>
      <c r="I80" s="137">
        <v>73</v>
      </c>
      <c r="J80" s="137">
        <v>88</v>
      </c>
      <c r="K80" s="137">
        <v>82</v>
      </c>
      <c r="L80" s="135">
        <v>481</v>
      </c>
      <c r="M80" s="198">
        <v>4</v>
      </c>
      <c r="N80" s="37" t="s">
        <v>30</v>
      </c>
    </row>
    <row r="81" spans="1:15" ht="15" customHeight="1">
      <c r="A81" s="113">
        <v>23</v>
      </c>
      <c r="B81" s="54" t="s">
        <v>275</v>
      </c>
      <c r="C81" s="54" t="s">
        <v>276</v>
      </c>
      <c r="D81" s="136">
        <v>1958</v>
      </c>
      <c r="E81" s="40" t="s">
        <v>238</v>
      </c>
      <c r="F81" s="137">
        <v>80</v>
      </c>
      <c r="G81" s="137">
        <v>76</v>
      </c>
      <c r="H81" s="137">
        <v>80</v>
      </c>
      <c r="I81" s="137">
        <v>71</v>
      </c>
      <c r="J81" s="137">
        <v>77</v>
      </c>
      <c r="K81" s="137">
        <v>79</v>
      </c>
      <c r="L81" s="135">
        <v>463</v>
      </c>
      <c r="M81" s="198">
        <v>1</v>
      </c>
    </row>
    <row r="82" spans="1:15" ht="15" customHeight="1">
      <c r="A82" s="113">
        <v>24</v>
      </c>
      <c r="B82" s="54" t="s">
        <v>277</v>
      </c>
      <c r="C82" s="54" t="s">
        <v>278</v>
      </c>
      <c r="D82" s="136">
        <v>1977</v>
      </c>
      <c r="E82" s="40" t="s">
        <v>243</v>
      </c>
      <c r="F82" s="137">
        <v>72</v>
      </c>
      <c r="G82" s="137">
        <v>81</v>
      </c>
      <c r="H82" s="137">
        <v>73</v>
      </c>
      <c r="I82" s="137">
        <v>73</v>
      </c>
      <c r="J82" s="137">
        <v>77</v>
      </c>
      <c r="K82" s="137">
        <v>80</v>
      </c>
      <c r="L82" s="135">
        <v>456</v>
      </c>
      <c r="M82" s="198">
        <v>1</v>
      </c>
    </row>
    <row r="83" spans="1:15" ht="15" customHeight="1">
      <c r="A83" s="113">
        <v>25</v>
      </c>
      <c r="B83" s="134" t="s">
        <v>152</v>
      </c>
      <c r="C83" s="134" t="s">
        <v>330</v>
      </c>
      <c r="D83" s="113">
        <v>1994</v>
      </c>
      <c r="E83" s="108" t="s">
        <v>249</v>
      </c>
      <c r="F83" s="37">
        <v>81</v>
      </c>
      <c r="G83" s="37">
        <v>69</v>
      </c>
      <c r="H83" s="37">
        <v>74</v>
      </c>
      <c r="I83" s="37">
        <v>77</v>
      </c>
      <c r="J83" s="37">
        <v>79</v>
      </c>
      <c r="K83" s="37">
        <v>73</v>
      </c>
      <c r="L83" s="135">
        <v>453</v>
      </c>
      <c r="M83" s="198">
        <v>3</v>
      </c>
    </row>
    <row r="84" spans="1:15" ht="15" customHeight="1">
      <c r="A84" s="113">
        <v>26</v>
      </c>
      <c r="B84" s="54" t="s">
        <v>58</v>
      </c>
      <c r="C84" s="54" t="s">
        <v>279</v>
      </c>
      <c r="D84" s="136">
        <v>1967</v>
      </c>
      <c r="E84" s="40" t="s">
        <v>249</v>
      </c>
      <c r="F84" s="137">
        <v>85</v>
      </c>
      <c r="G84" s="137">
        <v>65</v>
      </c>
      <c r="H84" s="137">
        <v>82</v>
      </c>
      <c r="I84" s="137">
        <v>83</v>
      </c>
      <c r="J84" s="137">
        <v>66</v>
      </c>
      <c r="K84" s="137">
        <v>71</v>
      </c>
      <c r="L84" s="135">
        <v>452</v>
      </c>
      <c r="M84" s="198">
        <v>2</v>
      </c>
    </row>
    <row r="85" spans="1:15" ht="15" customHeight="1">
      <c r="A85" s="113">
        <v>27</v>
      </c>
      <c r="B85" s="54" t="s">
        <v>280</v>
      </c>
      <c r="C85" s="54" t="s">
        <v>281</v>
      </c>
      <c r="D85" s="136">
        <v>1974</v>
      </c>
      <c r="E85" s="40" t="s">
        <v>267</v>
      </c>
      <c r="F85" s="137">
        <v>70</v>
      </c>
      <c r="G85" s="137">
        <v>66</v>
      </c>
      <c r="H85" s="137">
        <v>75</v>
      </c>
      <c r="I85" s="137">
        <v>76</v>
      </c>
      <c r="J85" s="137">
        <v>79</v>
      </c>
      <c r="K85" s="137">
        <v>80</v>
      </c>
      <c r="L85" s="135">
        <v>446</v>
      </c>
      <c r="M85" s="198">
        <v>4</v>
      </c>
    </row>
    <row r="86" spans="1:15" ht="15" customHeight="1">
      <c r="A86" s="113">
        <v>28</v>
      </c>
      <c r="B86" s="54" t="s">
        <v>67</v>
      </c>
      <c r="C86" s="54" t="s">
        <v>282</v>
      </c>
      <c r="D86" s="136">
        <v>1944</v>
      </c>
      <c r="E86" s="40" t="s">
        <v>283</v>
      </c>
      <c r="F86" s="137">
        <v>68</v>
      </c>
      <c r="G86" s="137">
        <v>71</v>
      </c>
      <c r="H86" s="137">
        <v>74</v>
      </c>
      <c r="I86" s="137">
        <v>64</v>
      </c>
      <c r="J86" s="137">
        <v>65</v>
      </c>
      <c r="K86" s="137">
        <v>63</v>
      </c>
      <c r="L86" s="135">
        <v>405</v>
      </c>
      <c r="M86" s="198">
        <v>0</v>
      </c>
    </row>
    <row r="87" spans="1:15">
      <c r="A87" s="75"/>
      <c r="B87" s="91"/>
      <c r="C87" s="91"/>
      <c r="D87" s="95"/>
      <c r="E87" s="92"/>
      <c r="F87" s="93"/>
      <c r="G87" s="93"/>
      <c r="H87" s="93"/>
      <c r="I87" s="93"/>
      <c r="J87" s="93"/>
      <c r="K87" s="6"/>
      <c r="L87" s="6"/>
      <c r="M87" s="204"/>
      <c r="N87" s="14"/>
    </row>
    <row r="88" spans="1:15" ht="15.75">
      <c r="A88" s="162" t="s">
        <v>55</v>
      </c>
      <c r="B88" s="162"/>
      <c r="C88" s="162"/>
      <c r="D88" s="162"/>
      <c r="E88" s="293" t="s">
        <v>178</v>
      </c>
      <c r="F88" s="294" t="s">
        <v>189</v>
      </c>
      <c r="G88" s="294"/>
      <c r="H88" s="294"/>
      <c r="I88" s="294"/>
      <c r="J88" s="294"/>
      <c r="K88" s="294"/>
      <c r="L88" s="294"/>
      <c r="M88" s="294"/>
    </row>
    <row r="89" spans="1:15" ht="15.75">
      <c r="A89" s="96"/>
      <c r="B89" s="96"/>
      <c r="C89" s="96"/>
      <c r="D89" s="97"/>
      <c r="E89" s="96"/>
      <c r="K89" s="40"/>
      <c r="L89" s="40"/>
      <c r="M89" s="40"/>
      <c r="N89" s="40"/>
    </row>
    <row r="90" spans="1:15" ht="15" customHeight="1">
      <c r="A90" s="168" t="s">
        <v>25</v>
      </c>
      <c r="B90" s="416" t="s">
        <v>27</v>
      </c>
      <c r="C90" s="416"/>
      <c r="D90" s="153" t="s">
        <v>41</v>
      </c>
      <c r="E90" s="169" t="s">
        <v>168</v>
      </c>
      <c r="F90" s="170" t="s">
        <v>21</v>
      </c>
      <c r="G90" s="170" t="s">
        <v>22</v>
      </c>
      <c r="H90" s="170" t="s">
        <v>30</v>
      </c>
      <c r="I90" s="170" t="s">
        <v>42</v>
      </c>
      <c r="J90" s="170" t="s">
        <v>43</v>
      </c>
      <c r="K90" s="170" t="s">
        <v>44</v>
      </c>
      <c r="L90" s="394" t="s">
        <v>850</v>
      </c>
      <c r="M90" s="170" t="s">
        <v>59</v>
      </c>
      <c r="N90" s="151" t="s">
        <v>853</v>
      </c>
      <c r="O90" s="166" t="s">
        <v>848</v>
      </c>
    </row>
    <row r="91" spans="1:15" s="52" customFormat="1" ht="15" customHeight="1">
      <c r="A91" s="184" t="s">
        <v>21</v>
      </c>
      <c r="B91" s="185" t="s">
        <v>335</v>
      </c>
      <c r="C91" s="185" t="s">
        <v>336</v>
      </c>
      <c r="D91" s="113">
        <v>1997</v>
      </c>
      <c r="E91" s="108" t="s">
        <v>243</v>
      </c>
      <c r="F91" s="37">
        <v>82</v>
      </c>
      <c r="G91" s="37">
        <v>82</v>
      </c>
      <c r="H91" s="37">
        <v>81</v>
      </c>
      <c r="I91" s="37">
        <v>79</v>
      </c>
      <c r="J91" s="37">
        <v>89</v>
      </c>
      <c r="K91" s="37">
        <v>85</v>
      </c>
      <c r="L91" s="135">
        <v>498</v>
      </c>
      <c r="M91" s="198">
        <v>2</v>
      </c>
      <c r="N91" s="39" t="s">
        <v>30</v>
      </c>
      <c r="O91" s="87"/>
    </row>
    <row r="92" spans="1:15" ht="15" customHeight="1">
      <c r="A92" s="184" t="s">
        <v>22</v>
      </c>
      <c r="B92" s="185" t="s">
        <v>337</v>
      </c>
      <c r="C92" s="185" t="s">
        <v>338</v>
      </c>
      <c r="D92" s="113">
        <v>2001</v>
      </c>
      <c r="E92" s="108" t="s">
        <v>267</v>
      </c>
      <c r="F92" s="37">
        <v>89</v>
      </c>
      <c r="G92" s="37">
        <v>86</v>
      </c>
      <c r="H92" s="37">
        <v>83</v>
      </c>
      <c r="I92" s="37">
        <v>75</v>
      </c>
      <c r="J92" s="37">
        <v>82</v>
      </c>
      <c r="K92" s="37">
        <v>82</v>
      </c>
      <c r="L92" s="135">
        <v>497</v>
      </c>
      <c r="M92" s="198">
        <v>4</v>
      </c>
      <c r="N92" s="39" t="s">
        <v>30</v>
      </c>
    </row>
    <row r="93" spans="1:15" ht="15" customHeight="1">
      <c r="A93" s="184" t="s">
        <v>30</v>
      </c>
      <c r="B93" s="185" t="s">
        <v>339</v>
      </c>
      <c r="C93" s="185" t="s">
        <v>340</v>
      </c>
      <c r="D93" s="113">
        <v>2001</v>
      </c>
      <c r="E93" s="108" t="s">
        <v>262</v>
      </c>
      <c r="F93" s="37">
        <v>76</v>
      </c>
      <c r="G93" s="37">
        <v>73</v>
      </c>
      <c r="H93" s="37">
        <v>89</v>
      </c>
      <c r="I93" s="37">
        <v>86</v>
      </c>
      <c r="J93" s="37">
        <v>78</v>
      </c>
      <c r="K93" s="37">
        <v>82</v>
      </c>
      <c r="L93" s="135">
        <v>484</v>
      </c>
      <c r="M93" s="198">
        <v>5</v>
      </c>
      <c r="N93" s="39" t="s">
        <v>30</v>
      </c>
    </row>
    <row r="94" spans="1:15" ht="15" customHeight="1">
      <c r="A94" s="113">
        <v>4</v>
      </c>
      <c r="B94" s="134" t="s">
        <v>253</v>
      </c>
      <c r="C94" s="134" t="s">
        <v>341</v>
      </c>
      <c r="D94" s="113">
        <v>1999</v>
      </c>
      <c r="E94" s="108" t="s">
        <v>243</v>
      </c>
      <c r="F94" s="37">
        <v>74</v>
      </c>
      <c r="G94" s="37">
        <v>81</v>
      </c>
      <c r="H94" s="37">
        <v>88</v>
      </c>
      <c r="I94" s="37">
        <v>77</v>
      </c>
      <c r="J94" s="37">
        <v>86</v>
      </c>
      <c r="K94" s="37">
        <v>72</v>
      </c>
      <c r="L94" s="135">
        <v>478</v>
      </c>
      <c r="M94" s="198">
        <v>4</v>
      </c>
      <c r="N94" s="39"/>
    </row>
    <row r="95" spans="1:15" ht="15" customHeight="1">
      <c r="A95" s="113">
        <v>5</v>
      </c>
      <c r="B95" s="134" t="s">
        <v>68</v>
      </c>
      <c r="C95" s="134" t="s">
        <v>342</v>
      </c>
      <c r="D95" s="113">
        <v>1999</v>
      </c>
      <c r="E95" s="108" t="s">
        <v>243</v>
      </c>
      <c r="F95" s="37">
        <v>73</v>
      </c>
      <c r="G95" s="37">
        <v>86</v>
      </c>
      <c r="H95" s="37">
        <v>77</v>
      </c>
      <c r="I95" s="37">
        <v>78</v>
      </c>
      <c r="J95" s="37">
        <v>81</v>
      </c>
      <c r="K95" s="37">
        <v>79</v>
      </c>
      <c r="L95" s="135">
        <v>474</v>
      </c>
      <c r="M95" s="198">
        <v>4</v>
      </c>
      <c r="N95" s="39"/>
    </row>
    <row r="96" spans="1:15" ht="15" customHeight="1">
      <c r="A96" s="113">
        <v>6</v>
      </c>
      <c r="B96" s="134" t="s">
        <v>343</v>
      </c>
      <c r="C96" s="134" t="s">
        <v>344</v>
      </c>
      <c r="D96" s="113">
        <v>1999</v>
      </c>
      <c r="E96" s="108" t="s">
        <v>262</v>
      </c>
      <c r="F96" s="37">
        <v>78</v>
      </c>
      <c r="G96" s="37">
        <v>88</v>
      </c>
      <c r="H96" s="37">
        <v>73</v>
      </c>
      <c r="I96" s="37">
        <v>77</v>
      </c>
      <c r="J96" s="37">
        <v>80</v>
      </c>
      <c r="K96" s="37">
        <v>78</v>
      </c>
      <c r="L96" s="135">
        <v>474</v>
      </c>
      <c r="M96" s="198">
        <v>2</v>
      </c>
      <c r="N96" s="39"/>
    </row>
    <row r="97" spans="1:14" ht="15" customHeight="1">
      <c r="A97" s="113">
        <v>7</v>
      </c>
      <c r="B97" s="134" t="s">
        <v>345</v>
      </c>
      <c r="C97" s="134" t="s">
        <v>346</v>
      </c>
      <c r="D97" s="113">
        <v>1999</v>
      </c>
      <c r="E97" s="108" t="s">
        <v>318</v>
      </c>
      <c r="F97" s="37">
        <v>77</v>
      </c>
      <c r="G97" s="37">
        <v>80</v>
      </c>
      <c r="H97" s="37">
        <v>78</v>
      </c>
      <c r="I97" s="37">
        <v>77</v>
      </c>
      <c r="J97" s="37">
        <v>82</v>
      </c>
      <c r="K97" s="37">
        <v>80</v>
      </c>
      <c r="L97" s="135">
        <v>474</v>
      </c>
      <c r="M97" s="198">
        <v>1</v>
      </c>
      <c r="N97" s="39"/>
    </row>
    <row r="98" spans="1:14" ht="15" customHeight="1">
      <c r="A98" s="113">
        <v>8</v>
      </c>
      <c r="B98" s="134" t="s">
        <v>347</v>
      </c>
      <c r="C98" s="134" t="s">
        <v>348</v>
      </c>
      <c r="D98" s="113">
        <v>1999</v>
      </c>
      <c r="E98" s="108" t="s">
        <v>262</v>
      </c>
      <c r="F98" s="37">
        <v>77</v>
      </c>
      <c r="G98" s="37">
        <v>80</v>
      </c>
      <c r="H98" s="37">
        <v>74</v>
      </c>
      <c r="I98" s="37">
        <v>75</v>
      </c>
      <c r="J98" s="37">
        <v>78</v>
      </c>
      <c r="K98" s="37">
        <v>76</v>
      </c>
      <c r="L98" s="135">
        <v>460</v>
      </c>
      <c r="M98" s="198">
        <v>2</v>
      </c>
      <c r="N98" s="39"/>
    </row>
    <row r="99" spans="1:14" ht="15" customHeight="1">
      <c r="A99" s="113">
        <v>9</v>
      </c>
      <c r="B99" s="134" t="s">
        <v>349</v>
      </c>
      <c r="C99" s="134" t="s">
        <v>350</v>
      </c>
      <c r="D99" s="113">
        <v>2002</v>
      </c>
      <c r="E99" s="108" t="s">
        <v>243</v>
      </c>
      <c r="F99" s="37">
        <v>72</v>
      </c>
      <c r="G99" s="37">
        <v>78</v>
      </c>
      <c r="H99" s="37">
        <v>77</v>
      </c>
      <c r="I99" s="37">
        <v>77</v>
      </c>
      <c r="J99" s="37">
        <v>79</v>
      </c>
      <c r="K99" s="37">
        <v>75</v>
      </c>
      <c r="L99" s="135">
        <v>458</v>
      </c>
      <c r="M99" s="198">
        <v>1</v>
      </c>
      <c r="N99" s="39"/>
    </row>
    <row r="100" spans="1:14" ht="15" customHeight="1">
      <c r="A100" s="113">
        <v>10</v>
      </c>
      <c r="B100" s="134" t="s">
        <v>68</v>
      </c>
      <c r="C100" s="134" t="s">
        <v>351</v>
      </c>
      <c r="D100" s="113">
        <v>2000</v>
      </c>
      <c r="E100" s="108" t="s">
        <v>243</v>
      </c>
      <c r="F100" s="37">
        <v>74</v>
      </c>
      <c r="G100" s="37">
        <v>78</v>
      </c>
      <c r="H100" s="37">
        <v>78</v>
      </c>
      <c r="I100" s="37">
        <v>85</v>
      </c>
      <c r="J100" s="37">
        <v>78</v>
      </c>
      <c r="K100" s="37">
        <v>63</v>
      </c>
      <c r="L100" s="135">
        <v>456</v>
      </c>
      <c r="M100" s="198">
        <v>1</v>
      </c>
      <c r="N100" s="39"/>
    </row>
    <row r="101" spans="1:14" ht="15" customHeight="1">
      <c r="A101" s="113">
        <v>11</v>
      </c>
      <c r="B101" s="54" t="s">
        <v>112</v>
      </c>
      <c r="C101" s="54" t="s">
        <v>352</v>
      </c>
      <c r="D101" s="113">
        <v>2002</v>
      </c>
      <c r="E101" s="38" t="s">
        <v>849</v>
      </c>
      <c r="F101" s="37">
        <v>65</v>
      </c>
      <c r="G101" s="37">
        <v>65</v>
      </c>
      <c r="H101" s="37">
        <v>67</v>
      </c>
      <c r="I101" s="37">
        <v>66</v>
      </c>
      <c r="J101" s="37">
        <v>68</v>
      </c>
      <c r="K101" s="37">
        <v>78</v>
      </c>
      <c r="L101" s="41">
        <v>409</v>
      </c>
      <c r="M101" s="199">
        <v>1</v>
      </c>
    </row>
    <row r="102" spans="1:14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1:14">
      <c r="E103" s="37"/>
    </row>
    <row r="104" spans="1:14">
      <c r="E104" s="37"/>
    </row>
    <row r="105" spans="1:14">
      <c r="E105" s="37"/>
    </row>
    <row r="106" spans="1:14">
      <c r="E106" s="37"/>
    </row>
  </sheetData>
  <mergeCells count="6">
    <mergeCell ref="A1:O1"/>
    <mergeCell ref="B90:C90"/>
    <mergeCell ref="B58:C58"/>
    <mergeCell ref="B5:C5"/>
    <mergeCell ref="F5:G5"/>
    <mergeCell ref="H5:N5"/>
  </mergeCells>
  <conditionalFormatting sqref="K121 F122:J122 E50 E52:E55 F2:K2">
    <cfRule type="cellIs" dxfId="51" priority="10" stopIfTrue="1" operator="equal">
      <formula>100</formula>
    </cfRule>
  </conditionalFormatting>
  <pageMargins left="0.41" right="0.35" top="0.59" bottom="0.35" header="0.55000000000000004" footer="0.3"/>
  <pageSetup paperSize="9" orientation="portrait" r:id="rId1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Normal="100" workbookViewId="0">
      <selection activeCell="B2" sqref="B2"/>
    </sheetView>
  </sheetViews>
  <sheetFormatPr defaultRowHeight="15"/>
  <cols>
    <col min="1" max="1" width="5.140625" style="60" customWidth="1"/>
    <col min="2" max="2" width="13.7109375" customWidth="1"/>
    <col min="3" max="3" width="16.28515625" customWidth="1"/>
    <col min="4" max="4" width="18.7109375" customWidth="1"/>
    <col min="5" max="5" width="11" style="60" customWidth="1"/>
    <col min="6" max="6" width="11.42578125" style="312" customWidth="1"/>
    <col min="19" max="19" width="10.140625" bestFit="1" customWidth="1"/>
  </cols>
  <sheetData>
    <row r="1" spans="1:24" s="3" customFormat="1" ht="24.75" customHeight="1">
      <c r="A1" s="415" t="s">
        <v>851</v>
      </c>
      <c r="B1" s="415"/>
      <c r="C1" s="415"/>
      <c r="D1" s="415"/>
      <c r="E1" s="415"/>
      <c r="F1" s="415"/>
      <c r="G1" s="415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2"/>
      <c r="U1" s="4"/>
      <c r="V1" s="5"/>
      <c r="W1" s="2"/>
    </row>
    <row r="2" spans="1:24" s="3" customFormat="1" ht="20.25">
      <c r="A2" s="313"/>
      <c r="B2" s="237"/>
      <c r="C2" s="237"/>
      <c r="D2" s="237"/>
      <c r="E2" s="313"/>
      <c r="F2" s="322"/>
      <c r="G2" s="237"/>
      <c r="H2" s="237"/>
      <c r="I2" s="237"/>
      <c r="J2" s="237"/>
      <c r="K2" s="237"/>
      <c r="L2" s="237"/>
      <c r="M2" s="225"/>
      <c r="N2" s="237"/>
      <c r="O2" s="2"/>
      <c r="P2" s="2"/>
      <c r="Q2" s="2"/>
      <c r="R2" s="2"/>
      <c r="U2" s="4"/>
      <c r="V2" s="5"/>
      <c r="W2" s="2"/>
    </row>
    <row r="3" spans="1:24" s="8" customFormat="1" ht="15.75">
      <c r="A3" s="421" t="s">
        <v>11</v>
      </c>
      <c r="B3" s="421"/>
      <c r="C3" s="421"/>
      <c r="D3" s="6"/>
      <c r="E3" s="94"/>
      <c r="F3" s="69" t="s">
        <v>184</v>
      </c>
      <c r="G3" s="6"/>
      <c r="H3" s="6"/>
      <c r="I3" s="6"/>
      <c r="K3" s="6"/>
      <c r="Q3" s="35"/>
      <c r="R3" s="6"/>
      <c r="W3" s="6"/>
    </row>
    <row r="4" spans="1:24" s="28" customFormat="1">
      <c r="A4" s="29"/>
      <c r="B4" s="84"/>
      <c r="C4" s="239"/>
      <c r="D4" s="25"/>
      <c r="E4" s="315"/>
      <c r="F4" s="30"/>
      <c r="G4" s="25"/>
      <c r="H4" s="25"/>
      <c r="I4" s="25"/>
      <c r="J4" s="25"/>
      <c r="K4" s="25"/>
      <c r="L4" s="25"/>
      <c r="Q4" s="29"/>
    </row>
    <row r="5" spans="1:24" s="273" customFormat="1" ht="15.75">
      <c r="A5" s="163" t="s">
        <v>199</v>
      </c>
      <c r="E5" s="300"/>
      <c r="F5" s="300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V5" s="298"/>
      <c r="W5" s="241"/>
      <c r="X5" s="241"/>
    </row>
    <row r="7" spans="1:24">
      <c r="A7" s="294" t="s">
        <v>868</v>
      </c>
      <c r="B7" s="300"/>
    </row>
    <row r="9" spans="1:24">
      <c r="A9" s="312" t="s">
        <v>21</v>
      </c>
      <c r="B9" s="248" t="s">
        <v>353</v>
      </c>
      <c r="C9" t="s">
        <v>71</v>
      </c>
      <c r="D9" t="s">
        <v>72</v>
      </c>
      <c r="E9" s="60">
        <v>571</v>
      </c>
    </row>
    <row r="10" spans="1:24">
      <c r="A10" s="312"/>
      <c r="B10" s="248"/>
      <c r="C10" t="s">
        <v>71</v>
      </c>
      <c r="D10" t="s">
        <v>394</v>
      </c>
      <c r="E10" s="60">
        <v>565</v>
      </c>
    </row>
    <row r="11" spans="1:24">
      <c r="A11" s="312"/>
      <c r="B11" s="248"/>
      <c r="C11" t="s">
        <v>398</v>
      </c>
      <c r="D11" t="s">
        <v>399</v>
      </c>
      <c r="E11" s="60">
        <v>548</v>
      </c>
      <c r="F11" s="312">
        <v>1684</v>
      </c>
    </row>
    <row r="12" spans="1:24">
      <c r="A12" s="312"/>
      <c r="B12" s="248"/>
    </row>
    <row r="13" spans="1:24">
      <c r="A13" s="312" t="s">
        <v>22</v>
      </c>
      <c r="B13" s="248" t="s">
        <v>354</v>
      </c>
      <c r="C13" t="s">
        <v>79</v>
      </c>
      <c r="D13" t="s">
        <v>85</v>
      </c>
      <c r="E13" s="60">
        <v>565</v>
      </c>
    </row>
    <row r="14" spans="1:24">
      <c r="A14" s="312"/>
      <c r="B14" s="248"/>
      <c r="C14" t="s">
        <v>81</v>
      </c>
      <c r="D14" t="s">
        <v>82</v>
      </c>
      <c r="E14" s="60">
        <v>563</v>
      </c>
    </row>
    <row r="15" spans="1:24">
      <c r="A15" s="312"/>
      <c r="B15" s="248"/>
      <c r="C15" t="s">
        <v>79</v>
      </c>
      <c r="D15" t="s">
        <v>95</v>
      </c>
      <c r="E15" s="60">
        <v>555</v>
      </c>
      <c r="F15" s="312">
        <v>1683</v>
      </c>
    </row>
    <row r="16" spans="1:24">
      <c r="A16" s="312"/>
      <c r="B16" s="248"/>
    </row>
    <row r="17" spans="1:6">
      <c r="A17" s="312" t="s">
        <v>30</v>
      </c>
      <c r="B17" s="248" t="s">
        <v>241</v>
      </c>
      <c r="C17" t="s">
        <v>392</v>
      </c>
      <c r="D17" t="s">
        <v>393</v>
      </c>
      <c r="E17" s="60">
        <v>568</v>
      </c>
    </row>
    <row r="18" spans="1:6">
      <c r="C18" t="s">
        <v>88</v>
      </c>
      <c r="D18" t="s">
        <v>89</v>
      </c>
      <c r="E18" s="60">
        <v>555</v>
      </c>
    </row>
    <row r="19" spans="1:6">
      <c r="C19" t="s">
        <v>400</v>
      </c>
      <c r="D19" t="s">
        <v>373</v>
      </c>
      <c r="E19" s="60">
        <v>554</v>
      </c>
      <c r="F19" s="312">
        <v>1677</v>
      </c>
    </row>
    <row r="21" spans="1:6">
      <c r="A21" s="60">
        <v>4</v>
      </c>
      <c r="B21" t="s">
        <v>238</v>
      </c>
      <c r="C21" t="s">
        <v>75</v>
      </c>
      <c r="D21" t="s">
        <v>76</v>
      </c>
      <c r="E21" s="60">
        <v>571</v>
      </c>
    </row>
    <row r="22" spans="1:6">
      <c r="C22" t="s">
        <v>94</v>
      </c>
      <c r="D22" t="s">
        <v>60</v>
      </c>
      <c r="E22" s="60">
        <v>554</v>
      </c>
    </row>
    <row r="23" spans="1:6">
      <c r="C23" t="s">
        <v>90</v>
      </c>
      <c r="D23" t="s">
        <v>91</v>
      </c>
      <c r="E23" s="60">
        <v>543</v>
      </c>
      <c r="F23" s="312">
        <v>1668</v>
      </c>
    </row>
    <row r="25" spans="1:6">
      <c r="A25" s="60">
        <v>5</v>
      </c>
      <c r="B25" t="s">
        <v>397</v>
      </c>
      <c r="C25" t="s">
        <v>395</v>
      </c>
      <c r="D25" t="s">
        <v>396</v>
      </c>
      <c r="E25" s="60">
        <v>551</v>
      </c>
    </row>
    <row r="26" spans="1:6">
      <c r="C26" t="s">
        <v>405</v>
      </c>
      <c r="D26" t="s">
        <v>406</v>
      </c>
      <c r="E26" s="60">
        <v>528</v>
      </c>
    </row>
    <row r="27" spans="1:6">
      <c r="C27" t="s">
        <v>407</v>
      </c>
      <c r="D27" t="s">
        <v>408</v>
      </c>
      <c r="E27" s="60">
        <v>523</v>
      </c>
      <c r="F27" s="312">
        <v>1602</v>
      </c>
    </row>
  </sheetData>
  <mergeCells count="2">
    <mergeCell ref="A3:C3"/>
    <mergeCell ref="A1:G1"/>
  </mergeCells>
  <conditionalFormatting sqref="E2:K2 G3:I3 K3">
    <cfRule type="cellIs" dxfId="37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A24" zoomScaleNormal="100" workbookViewId="0">
      <selection activeCell="V35" sqref="V35"/>
    </sheetView>
  </sheetViews>
  <sheetFormatPr defaultRowHeight="15"/>
  <cols>
    <col min="1" max="1" width="4.28515625" customWidth="1"/>
    <col min="2" max="2" width="9.140625" style="68" customWidth="1"/>
    <col min="3" max="3" width="15.140625" style="68" customWidth="1"/>
    <col min="4" max="4" width="5.140625" customWidth="1"/>
    <col min="5" max="5" width="11.7109375" customWidth="1"/>
    <col min="6" max="7" width="4" customWidth="1"/>
    <col min="8" max="8" width="4.140625" customWidth="1"/>
    <col min="9" max="10" width="4" customWidth="1"/>
    <col min="11" max="11" width="4.140625" customWidth="1"/>
    <col min="12" max="13" width="4" customWidth="1"/>
    <col min="14" max="14" width="4.140625" customWidth="1"/>
    <col min="15" max="15" width="4.85546875" customWidth="1"/>
    <col min="16" max="16" width="3.7109375" style="222" customWidth="1"/>
    <col min="17" max="17" width="4.140625" customWidth="1"/>
    <col min="18" max="18" width="3.7109375" customWidth="1"/>
    <col min="19" max="19" width="7.5703125" customWidth="1"/>
  </cols>
  <sheetData>
    <row r="1" spans="1:24" s="3" customFormat="1" ht="23.25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111"/>
      <c r="R1" s="111"/>
      <c r="S1" s="2"/>
      <c r="V1" s="4"/>
      <c r="W1" s="5"/>
      <c r="X1" s="2"/>
    </row>
    <row r="2" spans="1:24" s="3" customFormat="1" ht="2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25"/>
      <c r="N2" s="237"/>
      <c r="O2" s="2"/>
      <c r="P2" s="111"/>
      <c r="Q2" s="2"/>
      <c r="R2" s="2"/>
      <c r="S2" s="2"/>
      <c r="V2" s="4"/>
      <c r="W2" s="5"/>
      <c r="X2" s="2"/>
    </row>
    <row r="3" spans="1:24" s="8" customFormat="1" ht="15.75">
      <c r="A3" s="421" t="s">
        <v>11</v>
      </c>
      <c r="B3" s="421"/>
      <c r="C3" s="421"/>
      <c r="D3" s="6"/>
      <c r="E3" s="7"/>
      <c r="F3" s="6"/>
      <c r="G3" s="6"/>
      <c r="H3" s="6"/>
      <c r="I3" s="6"/>
      <c r="J3" s="6"/>
      <c r="K3" s="6"/>
      <c r="O3" s="69" t="s">
        <v>184</v>
      </c>
      <c r="R3" s="36"/>
      <c r="S3" s="6"/>
      <c r="X3" s="6"/>
    </row>
    <row r="4" spans="1:24">
      <c r="A4" s="58"/>
      <c r="B4" s="59"/>
      <c r="C4" s="59"/>
      <c r="D4" s="58"/>
      <c r="E4" s="59"/>
      <c r="F4" s="58"/>
      <c r="G4" s="58"/>
      <c r="H4" s="58"/>
      <c r="I4" s="472"/>
      <c r="J4" s="472"/>
      <c r="K4" s="472"/>
      <c r="L4" s="472"/>
      <c r="M4" s="472"/>
      <c r="N4" s="472"/>
      <c r="O4" s="472"/>
      <c r="P4" s="221"/>
      <c r="Q4" s="58"/>
      <c r="R4" s="58"/>
    </row>
    <row r="5" spans="1:24" ht="15.75">
      <c r="A5" s="162" t="s">
        <v>31</v>
      </c>
      <c r="B5" s="162"/>
      <c r="C5" s="162"/>
      <c r="D5" s="162"/>
      <c r="E5" s="162"/>
      <c r="F5" s="471" t="s">
        <v>206</v>
      </c>
      <c r="G5" s="471"/>
      <c r="H5" s="294" t="s">
        <v>207</v>
      </c>
      <c r="I5" s="273"/>
      <c r="J5" s="273"/>
      <c r="K5" s="273"/>
      <c r="L5" s="6"/>
      <c r="M5" s="14"/>
      <c r="N5" s="15"/>
      <c r="Q5" s="58"/>
    </row>
    <row r="6" spans="1:24">
      <c r="A6" s="470"/>
      <c r="B6" s="470"/>
      <c r="C6" s="470"/>
      <c r="D6" s="470"/>
      <c r="E6" s="470"/>
      <c r="F6" s="58"/>
      <c r="G6" s="58"/>
      <c r="H6" s="58"/>
      <c r="I6" s="58"/>
      <c r="J6" s="58"/>
      <c r="K6" s="58"/>
      <c r="L6" s="58"/>
      <c r="M6" s="58"/>
      <c r="N6" s="58"/>
      <c r="O6" s="58"/>
      <c r="P6" s="221"/>
      <c r="Q6" s="58"/>
      <c r="R6" s="58"/>
    </row>
    <row r="7" spans="1:24">
      <c r="A7" s="154" t="s">
        <v>25</v>
      </c>
      <c r="B7" s="468" t="s">
        <v>13</v>
      </c>
      <c r="C7" s="468"/>
      <c r="D7" s="154" t="s">
        <v>32</v>
      </c>
      <c r="E7" s="155" t="s">
        <v>168</v>
      </c>
      <c r="F7" s="469" t="s">
        <v>33</v>
      </c>
      <c r="G7" s="469"/>
      <c r="H7" s="469"/>
      <c r="I7" s="469" t="s">
        <v>34</v>
      </c>
      <c r="J7" s="469"/>
      <c r="K7" s="469"/>
      <c r="L7" s="469" t="s">
        <v>35</v>
      </c>
      <c r="M7" s="469"/>
      <c r="N7" s="469"/>
      <c r="O7" s="395" t="s">
        <v>850</v>
      </c>
      <c r="P7" s="217" t="s">
        <v>59</v>
      </c>
      <c r="Q7" s="387" t="s">
        <v>853</v>
      </c>
      <c r="R7" s="387" t="s">
        <v>848</v>
      </c>
    </row>
    <row r="8" spans="1:24" s="64" customFormat="1" ht="12.75">
      <c r="A8" s="182" t="s">
        <v>21</v>
      </c>
      <c r="B8" s="183" t="s">
        <v>236</v>
      </c>
      <c r="C8" s="183" t="s">
        <v>237</v>
      </c>
      <c r="D8" s="131">
        <v>1976</v>
      </c>
      <c r="E8" s="68" t="s">
        <v>238</v>
      </c>
      <c r="F8" s="131">
        <v>94</v>
      </c>
      <c r="G8" s="131">
        <v>99</v>
      </c>
      <c r="H8" s="63">
        <v>193</v>
      </c>
      <c r="I8" s="131">
        <v>96</v>
      </c>
      <c r="J8" s="131">
        <v>97</v>
      </c>
      <c r="K8" s="63">
        <v>193</v>
      </c>
      <c r="L8" s="131">
        <v>92</v>
      </c>
      <c r="M8" s="131">
        <v>94</v>
      </c>
      <c r="N8" s="63">
        <v>186</v>
      </c>
      <c r="O8" s="63">
        <v>572</v>
      </c>
      <c r="P8" s="408">
        <v>14</v>
      </c>
      <c r="Q8" s="219" t="s">
        <v>388</v>
      </c>
      <c r="R8" s="143">
        <v>12</v>
      </c>
    </row>
    <row r="9" spans="1:24" s="64" customFormat="1" ht="12.75">
      <c r="A9" s="182" t="s">
        <v>22</v>
      </c>
      <c r="B9" s="64" t="s">
        <v>233</v>
      </c>
      <c r="C9" s="64" t="s">
        <v>234</v>
      </c>
      <c r="D9" s="131">
        <v>1993</v>
      </c>
      <c r="E9" s="68" t="s">
        <v>235</v>
      </c>
      <c r="F9" s="219">
        <v>96</v>
      </c>
      <c r="G9" s="219">
        <v>95</v>
      </c>
      <c r="H9" s="63">
        <v>191</v>
      </c>
      <c r="I9" s="67">
        <v>97</v>
      </c>
      <c r="J9" s="67">
        <v>95</v>
      </c>
      <c r="K9" s="63">
        <v>192</v>
      </c>
      <c r="L9" s="67">
        <v>84</v>
      </c>
      <c r="M9" s="67">
        <v>98</v>
      </c>
      <c r="N9" s="63">
        <v>182</v>
      </c>
      <c r="O9" s="63">
        <v>565</v>
      </c>
      <c r="P9" s="408">
        <v>15</v>
      </c>
      <c r="Q9" s="219" t="s">
        <v>388</v>
      </c>
      <c r="R9" s="143">
        <v>10</v>
      </c>
    </row>
    <row r="10" spans="1:24" s="64" customFormat="1" ht="12.75">
      <c r="A10" s="182" t="s">
        <v>30</v>
      </c>
      <c r="B10" s="64" t="s">
        <v>64</v>
      </c>
      <c r="C10" s="64" t="s">
        <v>244</v>
      </c>
      <c r="D10" s="131">
        <v>1974</v>
      </c>
      <c r="E10" s="132" t="s">
        <v>238</v>
      </c>
      <c r="F10" s="131">
        <v>94</v>
      </c>
      <c r="G10" s="131">
        <v>97</v>
      </c>
      <c r="H10" s="63">
        <v>191</v>
      </c>
      <c r="I10" s="131">
        <v>91</v>
      </c>
      <c r="J10" s="131">
        <v>91</v>
      </c>
      <c r="K10" s="63">
        <v>182</v>
      </c>
      <c r="L10" s="131">
        <v>91</v>
      </c>
      <c r="M10" s="131">
        <v>90</v>
      </c>
      <c r="N10" s="63">
        <v>181</v>
      </c>
      <c r="O10" s="63">
        <v>554</v>
      </c>
      <c r="P10" s="408">
        <v>9</v>
      </c>
      <c r="Q10" s="219" t="s">
        <v>21</v>
      </c>
      <c r="R10" s="143">
        <v>8</v>
      </c>
    </row>
    <row r="11" spans="1:24" s="64" customFormat="1" ht="12.75">
      <c r="A11" s="58">
        <v>4</v>
      </c>
      <c r="B11" s="68" t="s">
        <v>245</v>
      </c>
      <c r="C11" s="68" t="s">
        <v>246</v>
      </c>
      <c r="D11" s="219">
        <v>1977</v>
      </c>
      <c r="E11" s="68" t="s">
        <v>235</v>
      </c>
      <c r="F11" s="131">
        <v>97</v>
      </c>
      <c r="G11" s="131">
        <v>94</v>
      </c>
      <c r="H11" s="63">
        <v>191</v>
      </c>
      <c r="I11" s="131">
        <v>88</v>
      </c>
      <c r="J11" s="131">
        <v>86</v>
      </c>
      <c r="K11" s="63">
        <v>174</v>
      </c>
      <c r="L11" s="131">
        <v>91</v>
      </c>
      <c r="M11" s="131">
        <v>93</v>
      </c>
      <c r="N11" s="63">
        <v>184</v>
      </c>
      <c r="O11" s="63">
        <v>549</v>
      </c>
      <c r="P11" s="408">
        <v>11</v>
      </c>
      <c r="Q11" s="219" t="s">
        <v>22</v>
      </c>
      <c r="R11" s="219">
        <v>7</v>
      </c>
    </row>
    <row r="12" spans="1:24" s="64" customFormat="1" ht="12.75">
      <c r="A12" s="58">
        <v>5</v>
      </c>
      <c r="B12" s="68" t="s">
        <v>247</v>
      </c>
      <c r="C12" s="68" t="s">
        <v>248</v>
      </c>
      <c r="D12" s="131">
        <v>1970</v>
      </c>
      <c r="E12" s="132" t="s">
        <v>249</v>
      </c>
      <c r="F12" s="219">
        <v>99</v>
      </c>
      <c r="G12" s="219">
        <v>93</v>
      </c>
      <c r="H12" s="63">
        <v>192</v>
      </c>
      <c r="I12" s="219">
        <v>91</v>
      </c>
      <c r="J12" s="219">
        <v>88</v>
      </c>
      <c r="K12" s="63">
        <v>179</v>
      </c>
      <c r="L12" s="219">
        <v>93</v>
      </c>
      <c r="M12" s="219">
        <v>85</v>
      </c>
      <c r="N12" s="63">
        <v>178</v>
      </c>
      <c r="O12" s="63">
        <v>549</v>
      </c>
      <c r="P12" s="408">
        <v>11</v>
      </c>
      <c r="Q12" s="219" t="s">
        <v>22</v>
      </c>
      <c r="R12" s="219">
        <v>6</v>
      </c>
    </row>
    <row r="13" spans="1:24" s="64" customFormat="1" ht="12.75">
      <c r="A13" s="58">
        <v>6</v>
      </c>
      <c r="B13" s="68" t="s">
        <v>361</v>
      </c>
      <c r="C13" s="68" t="s">
        <v>315</v>
      </c>
      <c r="D13" s="219">
        <v>1961</v>
      </c>
      <c r="E13" s="68" t="s">
        <v>262</v>
      </c>
      <c r="F13" s="65">
        <v>93</v>
      </c>
      <c r="G13" s="65">
        <v>88</v>
      </c>
      <c r="H13" s="63">
        <v>181</v>
      </c>
      <c r="I13" s="314">
        <v>89</v>
      </c>
      <c r="J13" s="314">
        <v>96</v>
      </c>
      <c r="K13" s="63">
        <v>185</v>
      </c>
      <c r="L13" s="314">
        <v>93</v>
      </c>
      <c r="M13" s="314">
        <v>88</v>
      </c>
      <c r="N13" s="63">
        <v>181</v>
      </c>
      <c r="O13" s="63">
        <v>547</v>
      </c>
      <c r="P13" s="408">
        <v>11</v>
      </c>
      <c r="Q13" s="219" t="s">
        <v>22</v>
      </c>
      <c r="R13" s="219">
        <v>4</v>
      </c>
    </row>
    <row r="14" spans="1:24" s="64" customFormat="1" ht="12.75">
      <c r="A14" s="58">
        <v>7</v>
      </c>
      <c r="B14" s="68" t="s">
        <v>362</v>
      </c>
      <c r="C14" s="68" t="s">
        <v>363</v>
      </c>
      <c r="D14" s="219">
        <v>1973</v>
      </c>
      <c r="E14" s="68" t="s">
        <v>235</v>
      </c>
      <c r="F14" s="65">
        <v>90</v>
      </c>
      <c r="G14" s="65">
        <v>93</v>
      </c>
      <c r="H14" s="63">
        <v>183</v>
      </c>
      <c r="I14" s="314">
        <v>91</v>
      </c>
      <c r="J14" s="314">
        <v>94</v>
      </c>
      <c r="K14" s="63">
        <v>185</v>
      </c>
      <c r="L14" s="314">
        <v>87</v>
      </c>
      <c r="M14" s="314">
        <v>90</v>
      </c>
      <c r="N14" s="63">
        <v>177</v>
      </c>
      <c r="O14" s="63">
        <v>545</v>
      </c>
      <c r="P14" s="408">
        <v>7</v>
      </c>
      <c r="Q14" s="219" t="s">
        <v>22</v>
      </c>
      <c r="R14" s="219">
        <v>3</v>
      </c>
    </row>
    <row r="15" spans="1:24" s="64" customFormat="1" ht="12.75">
      <c r="A15" s="58">
        <v>8</v>
      </c>
      <c r="B15" s="68" t="s">
        <v>251</v>
      </c>
      <c r="C15" s="68" t="s">
        <v>252</v>
      </c>
      <c r="D15" s="219">
        <v>1988</v>
      </c>
      <c r="E15" s="68" t="s">
        <v>235</v>
      </c>
      <c r="F15" s="65">
        <v>94</v>
      </c>
      <c r="G15" s="65">
        <v>91</v>
      </c>
      <c r="H15" s="63">
        <v>185</v>
      </c>
      <c r="I15" s="314">
        <v>91</v>
      </c>
      <c r="J15" s="314">
        <v>84</v>
      </c>
      <c r="K15" s="63">
        <v>175</v>
      </c>
      <c r="L15" s="314">
        <v>90</v>
      </c>
      <c r="M15" s="314">
        <v>93</v>
      </c>
      <c r="N15" s="63">
        <v>183</v>
      </c>
      <c r="O15" s="63">
        <v>543</v>
      </c>
      <c r="P15" s="408">
        <v>9</v>
      </c>
      <c r="Q15" s="219" t="s">
        <v>22</v>
      </c>
      <c r="R15" s="219">
        <v>1</v>
      </c>
    </row>
    <row r="16" spans="1:24" s="64" customFormat="1" ht="12.75">
      <c r="A16" s="58">
        <v>9</v>
      </c>
      <c r="B16" s="68" t="s">
        <v>364</v>
      </c>
      <c r="C16" s="68" t="s">
        <v>365</v>
      </c>
      <c r="D16" s="219">
        <v>1971</v>
      </c>
      <c r="E16" s="68" t="s">
        <v>241</v>
      </c>
      <c r="F16" s="65">
        <v>91</v>
      </c>
      <c r="G16" s="65">
        <v>94</v>
      </c>
      <c r="H16" s="63">
        <v>185</v>
      </c>
      <c r="I16" s="314">
        <v>90</v>
      </c>
      <c r="J16" s="314">
        <v>92</v>
      </c>
      <c r="K16" s="63">
        <v>182</v>
      </c>
      <c r="L16" s="314">
        <v>87</v>
      </c>
      <c r="M16" s="314">
        <v>89</v>
      </c>
      <c r="N16" s="63">
        <v>176</v>
      </c>
      <c r="O16" s="63">
        <v>543</v>
      </c>
      <c r="P16" s="408">
        <v>9</v>
      </c>
      <c r="Q16" s="219" t="s">
        <v>22</v>
      </c>
    </row>
    <row r="17" spans="1:18" s="64" customFormat="1" ht="12.75">
      <c r="A17" s="58">
        <v>10</v>
      </c>
      <c r="B17" s="68" t="s">
        <v>255</v>
      </c>
      <c r="C17" s="68" t="s">
        <v>256</v>
      </c>
      <c r="D17" s="219">
        <v>1982</v>
      </c>
      <c r="E17" s="68" t="s">
        <v>249</v>
      </c>
      <c r="F17" s="65">
        <v>96</v>
      </c>
      <c r="G17" s="65">
        <v>98</v>
      </c>
      <c r="H17" s="63">
        <v>194</v>
      </c>
      <c r="I17" s="314">
        <v>91</v>
      </c>
      <c r="J17" s="314">
        <v>85</v>
      </c>
      <c r="K17" s="63">
        <v>176</v>
      </c>
      <c r="L17" s="314">
        <v>88</v>
      </c>
      <c r="M17" s="314">
        <v>85</v>
      </c>
      <c r="N17" s="63">
        <v>173</v>
      </c>
      <c r="O17" s="63">
        <v>543</v>
      </c>
      <c r="P17" s="408">
        <v>6</v>
      </c>
      <c r="Q17" s="219" t="s">
        <v>22</v>
      </c>
    </row>
    <row r="18" spans="1:18" s="64" customFormat="1" ht="12.75">
      <c r="A18" s="58">
        <v>11</v>
      </c>
      <c r="B18" s="68" t="s">
        <v>239</v>
      </c>
      <c r="C18" s="68" t="s">
        <v>240</v>
      </c>
      <c r="D18" s="219">
        <v>1978</v>
      </c>
      <c r="E18" s="68" t="s">
        <v>241</v>
      </c>
      <c r="F18" s="65">
        <v>94</v>
      </c>
      <c r="G18" s="65">
        <v>93</v>
      </c>
      <c r="H18" s="63">
        <v>187</v>
      </c>
      <c r="I18" s="314">
        <v>91</v>
      </c>
      <c r="J18" s="314">
        <v>91</v>
      </c>
      <c r="K18" s="63">
        <v>182</v>
      </c>
      <c r="L18" s="314">
        <v>84</v>
      </c>
      <c r="M18" s="314">
        <v>88</v>
      </c>
      <c r="N18" s="63">
        <v>172</v>
      </c>
      <c r="O18" s="63">
        <v>541</v>
      </c>
      <c r="P18" s="408">
        <v>10</v>
      </c>
      <c r="Q18" s="219" t="s">
        <v>22</v>
      </c>
    </row>
    <row r="19" spans="1:18" s="64" customFormat="1" ht="12.75">
      <c r="A19" s="187">
        <v>12</v>
      </c>
      <c r="B19" s="68" t="s">
        <v>66</v>
      </c>
      <c r="C19" s="68" t="s">
        <v>250</v>
      </c>
      <c r="D19" s="219">
        <v>1970</v>
      </c>
      <c r="E19" s="68" t="s">
        <v>241</v>
      </c>
      <c r="F19" s="65">
        <v>95</v>
      </c>
      <c r="G19" s="65">
        <v>95</v>
      </c>
      <c r="H19" s="63">
        <v>190</v>
      </c>
      <c r="I19" s="314">
        <v>87</v>
      </c>
      <c r="J19" s="314">
        <v>84</v>
      </c>
      <c r="K19" s="63">
        <v>171</v>
      </c>
      <c r="L19" s="314">
        <v>91</v>
      </c>
      <c r="M19" s="314">
        <v>89</v>
      </c>
      <c r="N19" s="63">
        <v>180</v>
      </c>
      <c r="O19" s="63">
        <v>541</v>
      </c>
      <c r="P19" s="408">
        <v>8</v>
      </c>
      <c r="Q19" s="219" t="s">
        <v>22</v>
      </c>
    </row>
    <row r="20" spans="1:18" s="64" customFormat="1" ht="12.75">
      <c r="A20" s="196">
        <v>13</v>
      </c>
      <c r="B20" s="68" t="s">
        <v>263</v>
      </c>
      <c r="C20" s="68" t="s">
        <v>264</v>
      </c>
      <c r="D20" s="219">
        <v>1970</v>
      </c>
      <c r="E20" s="68" t="s">
        <v>235</v>
      </c>
      <c r="F20" s="65">
        <v>95</v>
      </c>
      <c r="G20" s="65">
        <v>93</v>
      </c>
      <c r="H20" s="63">
        <v>188</v>
      </c>
      <c r="I20" s="314">
        <v>90</v>
      </c>
      <c r="J20" s="314">
        <v>91</v>
      </c>
      <c r="K20" s="63">
        <v>181</v>
      </c>
      <c r="L20" s="314">
        <v>77</v>
      </c>
      <c r="M20" s="314">
        <v>94</v>
      </c>
      <c r="N20" s="63">
        <v>171</v>
      </c>
      <c r="O20" s="63">
        <v>540</v>
      </c>
      <c r="P20" s="408">
        <v>9</v>
      </c>
      <c r="Q20" s="219" t="s">
        <v>22</v>
      </c>
    </row>
    <row r="21" spans="1:18" s="64" customFormat="1" ht="12.75">
      <c r="A21" s="196">
        <v>14</v>
      </c>
      <c r="B21" s="68" t="s">
        <v>257</v>
      </c>
      <c r="C21" s="68" t="s">
        <v>258</v>
      </c>
      <c r="D21" s="219">
        <v>1993</v>
      </c>
      <c r="E21" s="68" t="s">
        <v>249</v>
      </c>
      <c r="F21" s="65">
        <v>88</v>
      </c>
      <c r="G21" s="65">
        <v>92</v>
      </c>
      <c r="H21" s="63">
        <v>180</v>
      </c>
      <c r="I21" s="314">
        <v>88</v>
      </c>
      <c r="J21" s="314">
        <v>94</v>
      </c>
      <c r="K21" s="63">
        <v>182</v>
      </c>
      <c r="L21" s="314">
        <v>86</v>
      </c>
      <c r="M21" s="314">
        <v>87</v>
      </c>
      <c r="N21" s="63">
        <v>173</v>
      </c>
      <c r="O21" s="63">
        <v>535</v>
      </c>
      <c r="P21" s="408">
        <v>8</v>
      </c>
      <c r="Q21" s="219" t="s">
        <v>22</v>
      </c>
    </row>
    <row r="22" spans="1:18" s="64" customFormat="1" ht="12.75">
      <c r="A22" s="196">
        <v>15</v>
      </c>
      <c r="B22" s="68" t="s">
        <v>270</v>
      </c>
      <c r="C22" s="68" t="s">
        <v>271</v>
      </c>
      <c r="D22" s="219">
        <v>1980</v>
      </c>
      <c r="E22" s="68" t="s">
        <v>249</v>
      </c>
      <c r="F22" s="65">
        <v>91</v>
      </c>
      <c r="G22" s="65">
        <v>90</v>
      </c>
      <c r="H22" s="63">
        <v>181</v>
      </c>
      <c r="I22" s="314">
        <v>86</v>
      </c>
      <c r="J22" s="314">
        <v>87</v>
      </c>
      <c r="K22" s="63">
        <v>173</v>
      </c>
      <c r="L22" s="314">
        <v>87</v>
      </c>
      <c r="M22" s="314">
        <v>92</v>
      </c>
      <c r="N22" s="63">
        <v>179</v>
      </c>
      <c r="O22" s="63">
        <v>533</v>
      </c>
      <c r="P22" s="408">
        <v>9</v>
      </c>
      <c r="Q22" s="219" t="s">
        <v>22</v>
      </c>
    </row>
    <row r="23" spans="1:18" s="64" customFormat="1" ht="12.75">
      <c r="A23" s="196">
        <v>16</v>
      </c>
      <c r="B23" s="68" t="s">
        <v>255</v>
      </c>
      <c r="C23" s="68" t="s">
        <v>366</v>
      </c>
      <c r="D23" s="219">
        <v>1967</v>
      </c>
      <c r="E23" s="68" t="s">
        <v>241</v>
      </c>
      <c r="F23" s="65">
        <v>86</v>
      </c>
      <c r="G23" s="65">
        <v>94</v>
      </c>
      <c r="H23" s="63">
        <v>180</v>
      </c>
      <c r="I23" s="314">
        <v>93</v>
      </c>
      <c r="J23" s="314">
        <v>92</v>
      </c>
      <c r="K23" s="63">
        <v>185</v>
      </c>
      <c r="L23" s="314">
        <v>86</v>
      </c>
      <c r="M23" s="314">
        <v>80</v>
      </c>
      <c r="N23" s="63">
        <v>166</v>
      </c>
      <c r="O23" s="63">
        <v>531</v>
      </c>
      <c r="P23" s="408">
        <v>11</v>
      </c>
      <c r="Q23" s="219" t="s">
        <v>22</v>
      </c>
      <c r="R23" s="197"/>
    </row>
    <row r="24" spans="1:18" s="64" customFormat="1" ht="12.75">
      <c r="A24" s="196">
        <v>17</v>
      </c>
      <c r="B24" s="68" t="s">
        <v>367</v>
      </c>
      <c r="C24" s="68" t="s">
        <v>368</v>
      </c>
      <c r="D24" s="219">
        <v>1990</v>
      </c>
      <c r="E24" s="68" t="s">
        <v>243</v>
      </c>
      <c r="F24" s="65">
        <v>91</v>
      </c>
      <c r="G24" s="65">
        <v>92</v>
      </c>
      <c r="H24" s="63">
        <v>183</v>
      </c>
      <c r="I24" s="314">
        <v>85</v>
      </c>
      <c r="J24" s="314">
        <v>87</v>
      </c>
      <c r="K24" s="63">
        <v>172</v>
      </c>
      <c r="L24" s="314">
        <v>90</v>
      </c>
      <c r="M24" s="314">
        <v>83</v>
      </c>
      <c r="N24" s="63">
        <v>173</v>
      </c>
      <c r="O24" s="63">
        <v>528</v>
      </c>
      <c r="P24" s="408">
        <v>6</v>
      </c>
      <c r="Q24" s="219" t="s">
        <v>30</v>
      </c>
      <c r="R24" s="197"/>
    </row>
    <row r="25" spans="1:18" s="64" customFormat="1" ht="12.75">
      <c r="A25" s="218">
        <v>18</v>
      </c>
      <c r="B25" s="68" t="s">
        <v>369</v>
      </c>
      <c r="C25" s="68" t="s">
        <v>370</v>
      </c>
      <c r="D25" s="219">
        <v>1991</v>
      </c>
      <c r="E25" s="68" t="s">
        <v>262</v>
      </c>
      <c r="F25" s="65">
        <v>91</v>
      </c>
      <c r="G25" s="65">
        <v>91</v>
      </c>
      <c r="H25" s="63">
        <v>182</v>
      </c>
      <c r="I25" s="314">
        <v>86</v>
      </c>
      <c r="J25" s="314">
        <v>86</v>
      </c>
      <c r="K25" s="63">
        <v>172</v>
      </c>
      <c r="L25" s="314">
        <v>87</v>
      </c>
      <c r="M25" s="314">
        <v>86</v>
      </c>
      <c r="N25" s="63">
        <v>173</v>
      </c>
      <c r="O25" s="63">
        <v>527</v>
      </c>
      <c r="P25" s="408">
        <v>9</v>
      </c>
      <c r="Q25" s="219" t="s">
        <v>30</v>
      </c>
      <c r="R25" s="219"/>
    </row>
    <row r="26" spans="1:18" s="64" customFormat="1" ht="12.75">
      <c r="A26" s="218">
        <v>19</v>
      </c>
      <c r="B26" s="68" t="s">
        <v>265</v>
      </c>
      <c r="C26" s="68" t="s">
        <v>266</v>
      </c>
      <c r="D26" s="219">
        <v>1985</v>
      </c>
      <c r="E26" s="68" t="s">
        <v>267</v>
      </c>
      <c r="F26" s="65">
        <v>95</v>
      </c>
      <c r="G26" s="65">
        <v>89</v>
      </c>
      <c r="H26" s="63">
        <v>184</v>
      </c>
      <c r="I26" s="314">
        <v>95</v>
      </c>
      <c r="J26" s="314">
        <v>81</v>
      </c>
      <c r="K26" s="63">
        <v>176</v>
      </c>
      <c r="L26" s="314">
        <v>79</v>
      </c>
      <c r="M26" s="314">
        <v>83</v>
      </c>
      <c r="N26" s="63">
        <v>162</v>
      </c>
      <c r="O26" s="63">
        <v>522</v>
      </c>
      <c r="P26" s="408">
        <v>9</v>
      </c>
      <c r="Q26" s="219" t="s">
        <v>30</v>
      </c>
      <c r="R26" s="219"/>
    </row>
    <row r="27" spans="1:18" s="64" customFormat="1" ht="12.75">
      <c r="A27" s="218">
        <v>20</v>
      </c>
      <c r="B27" s="68" t="s">
        <v>263</v>
      </c>
      <c r="C27" s="68" t="s">
        <v>371</v>
      </c>
      <c r="D27" s="219">
        <v>1987</v>
      </c>
      <c r="E27" s="68" t="s">
        <v>235</v>
      </c>
      <c r="F27" s="65">
        <v>88</v>
      </c>
      <c r="G27" s="65">
        <v>84</v>
      </c>
      <c r="H27" s="63">
        <v>172</v>
      </c>
      <c r="I27" s="314">
        <v>82</v>
      </c>
      <c r="J27" s="314">
        <v>89</v>
      </c>
      <c r="K27" s="63">
        <v>171</v>
      </c>
      <c r="L27" s="314">
        <v>86</v>
      </c>
      <c r="M27" s="314">
        <v>89</v>
      </c>
      <c r="N27" s="63">
        <v>175</v>
      </c>
      <c r="O27" s="63">
        <v>518</v>
      </c>
      <c r="P27" s="408">
        <v>5</v>
      </c>
      <c r="Q27" s="219" t="s">
        <v>30</v>
      </c>
      <c r="R27" s="219"/>
    </row>
    <row r="28" spans="1:18" s="64" customFormat="1" ht="12.75">
      <c r="A28" s="218">
        <v>21</v>
      </c>
      <c r="B28" s="68" t="s">
        <v>372</v>
      </c>
      <c r="C28" s="68" t="s">
        <v>373</v>
      </c>
      <c r="D28" s="219">
        <v>1976</v>
      </c>
      <c r="E28" s="68" t="s">
        <v>241</v>
      </c>
      <c r="F28" s="65">
        <v>89</v>
      </c>
      <c r="G28" s="65">
        <v>92</v>
      </c>
      <c r="H28" s="63">
        <v>181</v>
      </c>
      <c r="I28" s="314">
        <v>83</v>
      </c>
      <c r="J28" s="314">
        <v>91</v>
      </c>
      <c r="K28" s="63">
        <v>174</v>
      </c>
      <c r="L28" s="314">
        <v>78</v>
      </c>
      <c r="M28" s="314">
        <v>83</v>
      </c>
      <c r="N28" s="63">
        <v>161</v>
      </c>
      <c r="O28" s="63">
        <v>516</v>
      </c>
      <c r="P28" s="408">
        <v>4</v>
      </c>
      <c r="Q28" s="219" t="s">
        <v>30</v>
      </c>
      <c r="R28" s="219"/>
    </row>
    <row r="29" spans="1:18" s="64" customFormat="1" ht="12.75">
      <c r="A29" s="238">
        <v>22</v>
      </c>
      <c r="B29" s="68" t="s">
        <v>374</v>
      </c>
      <c r="C29" s="68" t="s">
        <v>375</v>
      </c>
      <c r="D29" s="219">
        <v>1996</v>
      </c>
      <c r="E29" s="68" t="s">
        <v>235</v>
      </c>
      <c r="F29" s="65">
        <v>93</v>
      </c>
      <c r="G29" s="65">
        <v>87</v>
      </c>
      <c r="H29" s="63">
        <v>180</v>
      </c>
      <c r="I29" s="314">
        <v>83</v>
      </c>
      <c r="J29" s="314">
        <v>82</v>
      </c>
      <c r="K29" s="63">
        <v>165</v>
      </c>
      <c r="L29" s="314">
        <v>77</v>
      </c>
      <c r="M29" s="314">
        <v>82</v>
      </c>
      <c r="N29" s="63">
        <v>159</v>
      </c>
      <c r="O29" s="63">
        <v>504</v>
      </c>
      <c r="P29" s="408">
        <v>5</v>
      </c>
      <c r="Q29" s="219"/>
      <c r="R29" s="219"/>
    </row>
    <row r="30" spans="1:18" s="64" customFormat="1" ht="12.75">
      <c r="A30" s="238">
        <v>23</v>
      </c>
      <c r="B30" s="68" t="s">
        <v>376</v>
      </c>
      <c r="C30" s="68" t="s">
        <v>377</v>
      </c>
      <c r="D30" s="219">
        <v>1941</v>
      </c>
      <c r="E30" s="68" t="s">
        <v>378</v>
      </c>
      <c r="F30" s="65">
        <v>88</v>
      </c>
      <c r="G30" s="65">
        <v>88</v>
      </c>
      <c r="H30" s="63">
        <v>176</v>
      </c>
      <c r="I30" s="314">
        <v>90</v>
      </c>
      <c r="J30" s="314">
        <v>87</v>
      </c>
      <c r="K30" s="63">
        <v>177</v>
      </c>
      <c r="L30" s="314">
        <v>76</v>
      </c>
      <c r="M30" s="314">
        <v>75</v>
      </c>
      <c r="N30" s="63">
        <v>151</v>
      </c>
      <c r="O30" s="63">
        <v>504</v>
      </c>
      <c r="P30" s="408">
        <v>4</v>
      </c>
      <c r="Q30" s="219"/>
      <c r="R30" s="219"/>
    </row>
    <row r="31" spans="1:18" s="64" customFormat="1" ht="12.75">
      <c r="A31" s="238">
        <v>24</v>
      </c>
      <c r="B31" s="68" t="s">
        <v>67</v>
      </c>
      <c r="C31" s="68" t="s">
        <v>282</v>
      </c>
      <c r="D31" s="219">
        <v>1944</v>
      </c>
      <c r="E31" s="68" t="s">
        <v>283</v>
      </c>
      <c r="F31" s="65">
        <v>92</v>
      </c>
      <c r="G31" s="65">
        <v>91</v>
      </c>
      <c r="H31" s="63">
        <v>183</v>
      </c>
      <c r="I31" s="314">
        <v>83</v>
      </c>
      <c r="J31" s="314">
        <v>70</v>
      </c>
      <c r="K31" s="63">
        <v>153</v>
      </c>
      <c r="L31" s="314">
        <v>79</v>
      </c>
      <c r="M31" s="314">
        <v>79</v>
      </c>
      <c r="N31" s="63">
        <v>158</v>
      </c>
      <c r="O31" s="63">
        <v>494</v>
      </c>
      <c r="P31" s="408">
        <v>4</v>
      </c>
      <c r="Q31" s="219"/>
      <c r="R31" s="219"/>
    </row>
    <row r="32" spans="1:18" s="64" customFormat="1" ht="12.75">
      <c r="A32" s="238">
        <v>25</v>
      </c>
      <c r="B32" s="68" t="s">
        <v>66</v>
      </c>
      <c r="C32" s="68" t="s">
        <v>272</v>
      </c>
      <c r="D32" s="219">
        <v>1970</v>
      </c>
      <c r="E32" s="68" t="s">
        <v>235</v>
      </c>
      <c r="F32" s="65">
        <v>90</v>
      </c>
      <c r="G32" s="65">
        <v>90</v>
      </c>
      <c r="H32" s="63">
        <v>180</v>
      </c>
      <c r="I32" s="314">
        <v>84</v>
      </c>
      <c r="J32" s="314">
        <v>86</v>
      </c>
      <c r="K32" s="63">
        <v>170</v>
      </c>
      <c r="L32" s="314">
        <v>65</v>
      </c>
      <c r="M32" s="314">
        <v>75</v>
      </c>
      <c r="N32" s="63">
        <v>140</v>
      </c>
      <c r="O32" s="63">
        <v>490</v>
      </c>
      <c r="P32" s="408">
        <v>5</v>
      </c>
      <c r="Q32" s="219"/>
      <c r="R32" s="219"/>
    </row>
    <row r="33" spans="1:19" s="64" customFormat="1" ht="12.75">
      <c r="A33" s="238">
        <v>26</v>
      </c>
      <c r="B33" s="68" t="s">
        <v>275</v>
      </c>
      <c r="C33" s="68" t="s">
        <v>276</v>
      </c>
      <c r="D33" s="219">
        <v>1958</v>
      </c>
      <c r="E33" s="68" t="s">
        <v>238</v>
      </c>
      <c r="F33" s="65">
        <v>87</v>
      </c>
      <c r="G33" s="65">
        <v>84</v>
      </c>
      <c r="H33" s="63">
        <v>171</v>
      </c>
      <c r="I33" s="314">
        <v>76</v>
      </c>
      <c r="J33" s="314">
        <v>80</v>
      </c>
      <c r="K33" s="63">
        <v>156</v>
      </c>
      <c r="L33" s="314">
        <v>78</v>
      </c>
      <c r="M33" s="314">
        <v>75</v>
      </c>
      <c r="N33" s="63">
        <v>153</v>
      </c>
      <c r="O33" s="63">
        <v>480</v>
      </c>
      <c r="P33" s="408">
        <v>3</v>
      </c>
      <c r="Q33" s="219"/>
      <c r="R33" s="219"/>
    </row>
    <row r="34" spans="1:19" s="64" customFormat="1" ht="12.75">
      <c r="A34" s="238">
        <v>27</v>
      </c>
      <c r="B34" s="68" t="s">
        <v>58</v>
      </c>
      <c r="C34" s="68" t="s">
        <v>279</v>
      </c>
      <c r="D34" s="219">
        <v>1967</v>
      </c>
      <c r="E34" s="68" t="s">
        <v>249</v>
      </c>
      <c r="F34" s="65">
        <v>84</v>
      </c>
      <c r="G34" s="65">
        <v>85</v>
      </c>
      <c r="H34" s="63">
        <v>169</v>
      </c>
      <c r="I34" s="314">
        <v>67</v>
      </c>
      <c r="J34" s="314">
        <v>85</v>
      </c>
      <c r="K34" s="63">
        <v>152</v>
      </c>
      <c r="L34" s="314">
        <v>76</v>
      </c>
      <c r="M34" s="314">
        <v>77</v>
      </c>
      <c r="N34" s="63">
        <v>153</v>
      </c>
      <c r="O34" s="63">
        <v>474</v>
      </c>
      <c r="P34" s="408">
        <v>2</v>
      </c>
      <c r="Q34" s="219"/>
      <c r="R34" s="219"/>
    </row>
    <row r="35" spans="1:19" s="64" customFormat="1" ht="12.75">
      <c r="A35" s="62"/>
      <c r="B35" s="40"/>
      <c r="C35" s="40"/>
      <c r="D35" s="39"/>
      <c r="E35" s="40"/>
      <c r="F35" s="66"/>
      <c r="G35" s="66"/>
      <c r="H35" s="63"/>
      <c r="I35" s="62"/>
      <c r="J35" s="62"/>
      <c r="K35" s="63"/>
      <c r="L35" s="62"/>
      <c r="M35" s="62"/>
      <c r="N35" s="63"/>
      <c r="O35" s="63"/>
      <c r="P35" s="200"/>
      <c r="Q35" s="39"/>
      <c r="R35" s="63"/>
    </row>
    <row r="36" spans="1:19" ht="15.75">
      <c r="A36" s="162" t="s">
        <v>36</v>
      </c>
      <c r="B36" s="162"/>
      <c r="C36" s="162"/>
      <c r="D36" s="162"/>
      <c r="E36" s="162"/>
      <c r="F36" s="471" t="s">
        <v>208</v>
      </c>
      <c r="G36" s="471"/>
      <c r="H36" s="294" t="s">
        <v>209</v>
      </c>
      <c r="J36" s="13"/>
      <c r="K36" s="6"/>
      <c r="L36" s="6"/>
      <c r="M36" s="14"/>
      <c r="N36" s="15"/>
      <c r="Q36" s="58"/>
    </row>
    <row r="37" spans="1:19">
      <c r="A37" s="470"/>
      <c r="B37" s="470"/>
      <c r="C37" s="470"/>
      <c r="D37" s="470"/>
      <c r="E37" s="470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223"/>
      <c r="Q37" s="61"/>
      <c r="R37" s="61"/>
    </row>
    <row r="38" spans="1:19">
      <c r="A38" s="154" t="s">
        <v>25</v>
      </c>
      <c r="B38" s="468" t="s">
        <v>13</v>
      </c>
      <c r="C38" s="468"/>
      <c r="D38" s="154" t="s">
        <v>32</v>
      </c>
      <c r="E38" s="155" t="s">
        <v>168</v>
      </c>
      <c r="F38" s="469" t="s">
        <v>33</v>
      </c>
      <c r="G38" s="469"/>
      <c r="H38" s="469"/>
      <c r="I38" s="469" t="s">
        <v>34</v>
      </c>
      <c r="J38" s="469"/>
      <c r="K38" s="469"/>
      <c r="L38" s="469" t="s">
        <v>35</v>
      </c>
      <c r="M38" s="469"/>
      <c r="N38" s="469"/>
      <c r="O38" s="156" t="s">
        <v>19</v>
      </c>
      <c r="P38" s="217" t="s">
        <v>59</v>
      </c>
      <c r="Q38" s="156" t="s">
        <v>853</v>
      </c>
      <c r="R38" s="387" t="s">
        <v>848</v>
      </c>
    </row>
    <row r="39" spans="1:19">
      <c r="A39" s="181" t="s">
        <v>21</v>
      </c>
      <c r="B39" s="64" t="s">
        <v>337</v>
      </c>
      <c r="C39" s="64" t="s">
        <v>338</v>
      </c>
      <c r="D39" s="219">
        <v>2001</v>
      </c>
      <c r="E39" s="132" t="s">
        <v>267</v>
      </c>
      <c r="F39" s="131">
        <v>93</v>
      </c>
      <c r="G39" s="131">
        <v>99</v>
      </c>
      <c r="H39" s="63">
        <v>192</v>
      </c>
      <c r="I39" s="131">
        <v>91</v>
      </c>
      <c r="J39" s="131">
        <v>93</v>
      </c>
      <c r="K39" s="63">
        <v>184</v>
      </c>
      <c r="L39" s="131">
        <v>81</v>
      </c>
      <c r="M39" s="131">
        <v>91</v>
      </c>
      <c r="N39" s="63">
        <v>172</v>
      </c>
      <c r="O39" s="63">
        <v>548</v>
      </c>
      <c r="P39" s="408">
        <v>13</v>
      </c>
      <c r="Q39" s="131" t="s">
        <v>22</v>
      </c>
      <c r="R39" s="60">
        <v>5</v>
      </c>
      <c r="S39" s="39"/>
    </row>
    <row r="40" spans="1:19">
      <c r="A40" s="181" t="s">
        <v>22</v>
      </c>
      <c r="B40" s="64" t="s">
        <v>347</v>
      </c>
      <c r="C40" s="64" t="s">
        <v>348</v>
      </c>
      <c r="D40" s="219">
        <v>1999</v>
      </c>
      <c r="E40" s="132" t="s">
        <v>262</v>
      </c>
      <c r="F40" s="131">
        <v>92</v>
      </c>
      <c r="G40" s="131">
        <v>93</v>
      </c>
      <c r="H40" s="63">
        <v>185</v>
      </c>
      <c r="I40" s="131">
        <v>86</v>
      </c>
      <c r="J40" s="131">
        <v>96</v>
      </c>
      <c r="K40" s="63">
        <v>182</v>
      </c>
      <c r="L40" s="131">
        <v>88</v>
      </c>
      <c r="M40" s="131">
        <v>88</v>
      </c>
      <c r="N40" s="63">
        <v>176</v>
      </c>
      <c r="O40" s="63">
        <v>543</v>
      </c>
      <c r="P40" s="408">
        <v>10</v>
      </c>
      <c r="Q40" s="131" t="s">
        <v>22</v>
      </c>
      <c r="R40" s="60">
        <v>2</v>
      </c>
      <c r="S40" s="39"/>
    </row>
    <row r="41" spans="1:19" s="64" customFormat="1" ht="12.75">
      <c r="A41" s="181" t="s">
        <v>30</v>
      </c>
      <c r="B41" s="64" t="s">
        <v>335</v>
      </c>
      <c r="C41" s="64" t="s">
        <v>336</v>
      </c>
      <c r="D41" s="219">
        <v>1997</v>
      </c>
      <c r="E41" s="132" t="s">
        <v>243</v>
      </c>
      <c r="F41" s="131">
        <v>95</v>
      </c>
      <c r="G41" s="131">
        <v>90</v>
      </c>
      <c r="H41" s="63">
        <v>185</v>
      </c>
      <c r="I41" s="131">
        <v>86</v>
      </c>
      <c r="J41" s="131">
        <v>89</v>
      </c>
      <c r="K41" s="63">
        <v>175</v>
      </c>
      <c r="L41" s="131">
        <v>91</v>
      </c>
      <c r="M41" s="131">
        <v>84</v>
      </c>
      <c r="N41" s="63">
        <v>175</v>
      </c>
      <c r="O41" s="63">
        <v>535</v>
      </c>
      <c r="P41" s="408">
        <v>7</v>
      </c>
      <c r="Q41" s="131" t="s">
        <v>22</v>
      </c>
      <c r="S41" s="39"/>
    </row>
    <row r="42" spans="1:19" s="64" customFormat="1" ht="12.75">
      <c r="A42" s="131">
        <v>4</v>
      </c>
      <c r="B42" s="68" t="s">
        <v>379</v>
      </c>
      <c r="C42" s="68" t="s">
        <v>380</v>
      </c>
      <c r="D42" s="219">
        <v>2000</v>
      </c>
      <c r="E42" s="132" t="s">
        <v>243</v>
      </c>
      <c r="F42" s="131">
        <v>89</v>
      </c>
      <c r="G42" s="131">
        <v>90</v>
      </c>
      <c r="H42" s="63">
        <v>179</v>
      </c>
      <c r="I42" s="131">
        <v>92</v>
      </c>
      <c r="J42" s="131">
        <v>89</v>
      </c>
      <c r="K42" s="63">
        <v>181</v>
      </c>
      <c r="L42" s="131">
        <v>86</v>
      </c>
      <c r="M42" s="131">
        <v>83</v>
      </c>
      <c r="N42" s="63">
        <v>169</v>
      </c>
      <c r="O42" s="63">
        <v>529</v>
      </c>
      <c r="P42" s="408">
        <v>7</v>
      </c>
      <c r="Q42" s="131" t="s">
        <v>30</v>
      </c>
      <c r="S42" s="39"/>
    </row>
    <row r="43" spans="1:19" s="64" customFormat="1" ht="12.75">
      <c r="A43" s="131">
        <v>5</v>
      </c>
      <c r="B43" s="68" t="s">
        <v>339</v>
      </c>
      <c r="C43" s="68" t="s">
        <v>340</v>
      </c>
      <c r="D43" s="219">
        <v>2001</v>
      </c>
      <c r="E43" s="132" t="s">
        <v>262</v>
      </c>
      <c r="F43" s="131">
        <v>86</v>
      </c>
      <c r="G43" s="131">
        <v>86</v>
      </c>
      <c r="H43" s="63">
        <v>172</v>
      </c>
      <c r="I43" s="131">
        <v>90</v>
      </c>
      <c r="J43" s="131">
        <v>90</v>
      </c>
      <c r="K43" s="63">
        <v>180</v>
      </c>
      <c r="L43" s="131">
        <v>84</v>
      </c>
      <c r="M43" s="131">
        <v>90</v>
      </c>
      <c r="N43" s="63">
        <v>174</v>
      </c>
      <c r="O43" s="63">
        <v>526</v>
      </c>
      <c r="P43" s="408">
        <v>6</v>
      </c>
      <c r="Q43" s="131" t="s">
        <v>30</v>
      </c>
      <c r="S43" s="39"/>
    </row>
    <row r="44" spans="1:19" s="64" customFormat="1" ht="12.75">
      <c r="A44" s="131">
        <v>6</v>
      </c>
      <c r="B44" s="68" t="s">
        <v>381</v>
      </c>
      <c r="C44" s="68" t="s">
        <v>382</v>
      </c>
      <c r="D44" s="219">
        <v>1997</v>
      </c>
      <c r="E44" s="132" t="s">
        <v>262</v>
      </c>
      <c r="F44" s="131">
        <v>92</v>
      </c>
      <c r="G44" s="131">
        <v>90</v>
      </c>
      <c r="H44" s="63">
        <v>182</v>
      </c>
      <c r="I44" s="131">
        <v>88</v>
      </c>
      <c r="J44" s="131">
        <v>91</v>
      </c>
      <c r="K44" s="63">
        <v>179</v>
      </c>
      <c r="L44" s="131">
        <v>76</v>
      </c>
      <c r="M44" s="131">
        <v>88</v>
      </c>
      <c r="N44" s="63">
        <v>164</v>
      </c>
      <c r="O44" s="63">
        <v>525</v>
      </c>
      <c r="P44" s="408">
        <v>3</v>
      </c>
      <c r="Q44" s="131" t="s">
        <v>30</v>
      </c>
      <c r="S44" s="39"/>
    </row>
    <row r="45" spans="1:19" s="64" customFormat="1" ht="12.75">
      <c r="A45" s="131">
        <v>7</v>
      </c>
      <c r="B45" s="68" t="s">
        <v>68</v>
      </c>
      <c r="C45" s="68" t="s">
        <v>351</v>
      </c>
      <c r="D45" s="219">
        <v>2000</v>
      </c>
      <c r="E45" s="132" t="s">
        <v>243</v>
      </c>
      <c r="F45" s="131">
        <v>91</v>
      </c>
      <c r="G45" s="131">
        <v>88</v>
      </c>
      <c r="H45" s="63">
        <v>179</v>
      </c>
      <c r="I45" s="131">
        <v>84</v>
      </c>
      <c r="J45" s="131">
        <v>89</v>
      </c>
      <c r="K45" s="63">
        <v>173</v>
      </c>
      <c r="L45" s="131">
        <v>82</v>
      </c>
      <c r="M45" s="131">
        <v>86</v>
      </c>
      <c r="N45" s="63">
        <v>168</v>
      </c>
      <c r="O45" s="63">
        <v>520</v>
      </c>
      <c r="P45" s="408">
        <v>4</v>
      </c>
      <c r="Q45" s="131" t="s">
        <v>30</v>
      </c>
      <c r="S45" s="39"/>
    </row>
    <row r="46" spans="1:19">
      <c r="A46" s="131">
        <v>8</v>
      </c>
      <c r="B46" s="68" t="s">
        <v>345</v>
      </c>
      <c r="C46" s="68" t="s">
        <v>346</v>
      </c>
      <c r="D46" s="219">
        <v>1999</v>
      </c>
      <c r="E46" s="132" t="s">
        <v>318</v>
      </c>
      <c r="F46" s="131">
        <v>90</v>
      </c>
      <c r="G46" s="131">
        <v>94</v>
      </c>
      <c r="H46" s="63">
        <v>184</v>
      </c>
      <c r="I46" s="131">
        <v>90</v>
      </c>
      <c r="J46" s="131">
        <v>80</v>
      </c>
      <c r="K46" s="63">
        <v>170</v>
      </c>
      <c r="L46" s="131">
        <v>83</v>
      </c>
      <c r="M46" s="131">
        <v>79</v>
      </c>
      <c r="N46" s="63">
        <v>162</v>
      </c>
      <c r="O46" s="63">
        <v>516</v>
      </c>
      <c r="P46" s="408">
        <v>8</v>
      </c>
      <c r="Q46" s="131" t="s">
        <v>30</v>
      </c>
    </row>
    <row r="47" spans="1:19">
      <c r="A47" s="131">
        <v>9</v>
      </c>
      <c r="B47" s="68" t="s">
        <v>68</v>
      </c>
      <c r="C47" s="68" t="s">
        <v>342</v>
      </c>
      <c r="D47" s="219">
        <v>1999</v>
      </c>
      <c r="E47" s="132" t="s">
        <v>243</v>
      </c>
      <c r="F47" s="131">
        <v>86</v>
      </c>
      <c r="G47" s="131">
        <v>90</v>
      </c>
      <c r="H47" s="63">
        <v>176</v>
      </c>
      <c r="I47" s="131">
        <v>90</v>
      </c>
      <c r="J47" s="131">
        <v>91</v>
      </c>
      <c r="K47" s="63">
        <v>181</v>
      </c>
      <c r="L47" s="131">
        <v>76</v>
      </c>
      <c r="M47" s="131">
        <v>82</v>
      </c>
      <c r="N47" s="63">
        <v>158</v>
      </c>
      <c r="O47" s="63">
        <v>515</v>
      </c>
      <c r="P47" s="408">
        <v>3</v>
      </c>
      <c r="Q47" s="131" t="s">
        <v>30</v>
      </c>
    </row>
    <row r="48" spans="1:19">
      <c r="A48" s="131">
        <v>10</v>
      </c>
      <c r="B48" s="68" t="s">
        <v>265</v>
      </c>
      <c r="C48" s="68" t="s">
        <v>383</v>
      </c>
      <c r="D48" s="219">
        <v>1999</v>
      </c>
      <c r="E48" s="132" t="s">
        <v>243</v>
      </c>
      <c r="F48" s="131">
        <v>83</v>
      </c>
      <c r="G48" s="131">
        <v>86</v>
      </c>
      <c r="H48" s="63">
        <v>169</v>
      </c>
      <c r="I48" s="131">
        <v>76</v>
      </c>
      <c r="J48" s="131">
        <v>86</v>
      </c>
      <c r="K48" s="63">
        <v>162</v>
      </c>
      <c r="L48" s="131">
        <v>80</v>
      </c>
      <c r="M48" s="131">
        <v>80</v>
      </c>
      <c r="N48" s="63">
        <v>160</v>
      </c>
      <c r="O48" s="63">
        <v>491</v>
      </c>
      <c r="P48" s="408">
        <v>3</v>
      </c>
    </row>
    <row r="49" spans="1:16">
      <c r="A49" s="131">
        <v>11</v>
      </c>
      <c r="B49" s="68" t="s">
        <v>343</v>
      </c>
      <c r="C49" s="68" t="s">
        <v>344</v>
      </c>
      <c r="D49" s="219">
        <v>1999</v>
      </c>
      <c r="E49" s="132" t="s">
        <v>262</v>
      </c>
      <c r="F49" s="131">
        <v>84</v>
      </c>
      <c r="G49" s="131">
        <v>91</v>
      </c>
      <c r="H49" s="63">
        <v>175</v>
      </c>
      <c r="I49" s="131">
        <v>81</v>
      </c>
      <c r="J49" s="131">
        <v>84</v>
      </c>
      <c r="K49" s="63">
        <v>165</v>
      </c>
      <c r="L49" s="131">
        <v>65</v>
      </c>
      <c r="M49" s="131">
        <v>81</v>
      </c>
      <c r="N49" s="63">
        <v>146</v>
      </c>
      <c r="O49" s="63">
        <v>486</v>
      </c>
      <c r="P49" s="408">
        <v>4</v>
      </c>
    </row>
    <row r="50" spans="1:16">
      <c r="A50" s="131">
        <v>12</v>
      </c>
      <c r="B50" s="68" t="s">
        <v>384</v>
      </c>
      <c r="C50" s="68" t="s">
        <v>385</v>
      </c>
      <c r="D50" s="219">
        <v>2000</v>
      </c>
      <c r="E50" s="132" t="s">
        <v>262</v>
      </c>
      <c r="F50" s="131">
        <v>89</v>
      </c>
      <c r="G50" s="131">
        <v>87</v>
      </c>
      <c r="H50" s="63">
        <v>176</v>
      </c>
      <c r="I50" s="131">
        <v>86</v>
      </c>
      <c r="J50" s="131">
        <v>78</v>
      </c>
      <c r="K50" s="63">
        <v>164</v>
      </c>
      <c r="L50" s="131">
        <v>63</v>
      </c>
      <c r="M50" s="131">
        <v>77</v>
      </c>
      <c r="N50" s="63">
        <v>140</v>
      </c>
      <c r="O50" s="63">
        <v>480</v>
      </c>
      <c r="P50" s="408">
        <v>7</v>
      </c>
    </row>
    <row r="51" spans="1:16">
      <c r="A51" s="131">
        <v>13</v>
      </c>
      <c r="B51" s="68" t="s">
        <v>386</v>
      </c>
      <c r="C51" s="68" t="s">
        <v>387</v>
      </c>
      <c r="D51" s="219">
        <v>2001</v>
      </c>
      <c r="E51" s="132" t="s">
        <v>262</v>
      </c>
      <c r="F51" s="131">
        <v>81</v>
      </c>
      <c r="G51" s="131">
        <v>86</v>
      </c>
      <c r="H51" s="63">
        <v>167</v>
      </c>
      <c r="I51" s="131">
        <v>75</v>
      </c>
      <c r="J51" s="131">
        <v>83</v>
      </c>
      <c r="K51" s="63">
        <v>158</v>
      </c>
      <c r="L51" s="131">
        <v>75</v>
      </c>
      <c r="M51" s="131">
        <v>76</v>
      </c>
      <c r="N51" s="63">
        <v>151</v>
      </c>
      <c r="O51" s="63">
        <v>476</v>
      </c>
      <c r="P51" s="408">
        <v>5</v>
      </c>
    </row>
  </sheetData>
  <mergeCells count="16">
    <mergeCell ref="A1:P1"/>
    <mergeCell ref="B38:C38"/>
    <mergeCell ref="F38:H38"/>
    <mergeCell ref="I38:K38"/>
    <mergeCell ref="L38:N38"/>
    <mergeCell ref="B7:C7"/>
    <mergeCell ref="F7:H7"/>
    <mergeCell ref="I7:K7"/>
    <mergeCell ref="L7:N7"/>
    <mergeCell ref="A37:E37"/>
    <mergeCell ref="F36:G36"/>
    <mergeCell ref="F5:G5"/>
    <mergeCell ref="A3:C3"/>
    <mergeCell ref="I4:M4"/>
    <mergeCell ref="N4:O4"/>
    <mergeCell ref="A6:E6"/>
  </mergeCells>
  <conditionalFormatting sqref="F2:K3 E2">
    <cfRule type="cellIs" dxfId="36" priority="2" stopIfTrue="1" operator="equal">
      <formula>100</formula>
    </cfRule>
  </conditionalFormatting>
  <pageMargins left="0.35433070866141736" right="0.35433070866141736" top="0.35433070866141736" bottom="3.937007874015748E-2" header="0" footer="0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H17" sqref="H17"/>
    </sheetView>
  </sheetViews>
  <sheetFormatPr defaultRowHeight="15"/>
  <cols>
    <col min="1" max="1" width="11.28515625" style="60" customWidth="1"/>
    <col min="2" max="2" width="17.7109375" customWidth="1"/>
    <col min="3" max="3" width="12.7109375" customWidth="1"/>
    <col min="4" max="4" width="16.42578125" customWidth="1"/>
    <col min="5" max="5" width="8.85546875" style="60"/>
    <col min="6" max="6" width="8.85546875" style="312"/>
    <col min="16" max="16" width="9.28515625" customWidth="1"/>
    <col min="17" max="17" width="15" customWidth="1"/>
    <col min="18" max="18" width="14.7109375" customWidth="1"/>
    <col min="19" max="19" width="12.7109375" customWidth="1"/>
    <col min="20" max="20" width="9.28515625" customWidth="1"/>
  </cols>
  <sheetData>
    <row r="1" spans="1:16" ht="20.25">
      <c r="A1" s="415" t="s">
        <v>851</v>
      </c>
      <c r="B1" s="415"/>
      <c r="C1" s="415"/>
      <c r="D1" s="415"/>
      <c r="E1" s="415"/>
      <c r="F1" s="415"/>
      <c r="G1" s="415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20.25">
      <c r="A2" s="313"/>
      <c r="B2" s="237"/>
      <c r="C2" s="237"/>
      <c r="D2" s="237"/>
      <c r="E2" s="313"/>
      <c r="F2" s="322"/>
      <c r="G2" s="237"/>
      <c r="H2" s="237"/>
      <c r="I2" s="237"/>
      <c r="J2" s="237"/>
      <c r="K2" s="237"/>
      <c r="L2" s="237"/>
      <c r="M2" s="225"/>
      <c r="N2" s="237"/>
      <c r="O2" s="2"/>
      <c r="P2" s="111"/>
    </row>
    <row r="3" spans="1:16" ht="15.75">
      <c r="A3" s="421" t="s">
        <v>11</v>
      </c>
      <c r="B3" s="421"/>
      <c r="C3" s="421"/>
      <c r="D3" s="6"/>
      <c r="E3" s="94"/>
      <c r="F3" s="69" t="s">
        <v>184</v>
      </c>
      <c r="H3" s="6"/>
      <c r="I3" s="6"/>
      <c r="M3" s="8"/>
      <c r="N3" s="8"/>
      <c r="P3" s="8"/>
    </row>
    <row r="4" spans="1:16">
      <c r="A4" s="29"/>
      <c r="B4" s="239"/>
      <c r="C4" s="239"/>
      <c r="D4" s="25"/>
      <c r="E4" s="315"/>
      <c r="F4" s="30"/>
      <c r="G4" s="25"/>
      <c r="H4" s="25"/>
      <c r="I4" s="25"/>
      <c r="J4" s="25"/>
      <c r="K4" s="25"/>
      <c r="L4" s="25"/>
      <c r="M4" s="25"/>
      <c r="N4" s="29"/>
      <c r="O4" s="226"/>
      <c r="P4" s="29"/>
    </row>
    <row r="5" spans="1:16" ht="15" customHeight="1">
      <c r="A5" s="325" t="s">
        <v>867</v>
      </c>
      <c r="B5" s="162"/>
      <c r="C5" s="162"/>
      <c r="D5" s="407"/>
      <c r="E5" s="406"/>
      <c r="G5" s="273"/>
      <c r="P5" s="29"/>
    </row>
    <row r="6" spans="1:16">
      <c r="B6" s="106"/>
      <c r="P6" s="29"/>
    </row>
    <row r="7" spans="1:16">
      <c r="A7" s="294" t="s">
        <v>866</v>
      </c>
      <c r="D7" s="294"/>
      <c r="E7" s="316"/>
      <c r="F7" s="300"/>
      <c r="G7" s="294"/>
      <c r="H7" s="294"/>
      <c r="I7" s="294"/>
      <c r="P7" s="29"/>
    </row>
    <row r="8" spans="1:16">
      <c r="B8" s="106"/>
      <c r="P8" s="29"/>
    </row>
    <row r="9" spans="1:16">
      <c r="A9" s="312" t="s">
        <v>21</v>
      </c>
      <c r="B9" s="324" t="s">
        <v>389</v>
      </c>
      <c r="C9" t="s">
        <v>233</v>
      </c>
      <c r="D9" t="s">
        <v>234</v>
      </c>
      <c r="E9" s="60">
        <v>565</v>
      </c>
      <c r="P9" s="29"/>
    </row>
    <row r="10" spans="1:16">
      <c r="A10" s="312"/>
      <c r="B10" s="324"/>
      <c r="C10" t="s">
        <v>245</v>
      </c>
      <c r="D10" t="s">
        <v>246</v>
      </c>
      <c r="E10" s="60">
        <v>549</v>
      </c>
      <c r="P10" s="29"/>
    </row>
    <row r="11" spans="1:16">
      <c r="A11" s="312"/>
      <c r="B11" s="248"/>
      <c r="C11" t="s">
        <v>251</v>
      </c>
      <c r="D11" t="s">
        <v>252</v>
      </c>
      <c r="E11" s="60">
        <v>543</v>
      </c>
      <c r="F11" s="312">
        <v>1657</v>
      </c>
      <c r="P11" s="29"/>
    </row>
    <row r="12" spans="1:16">
      <c r="A12" s="312"/>
      <c r="B12" s="248"/>
      <c r="P12" s="29"/>
    </row>
    <row r="13" spans="1:16">
      <c r="A13" s="312" t="s">
        <v>22</v>
      </c>
      <c r="B13" s="248" t="s">
        <v>249</v>
      </c>
      <c r="C13" t="s">
        <v>247</v>
      </c>
      <c r="D13" t="s">
        <v>248</v>
      </c>
      <c r="E13" s="60">
        <v>549</v>
      </c>
    </row>
    <row r="14" spans="1:16">
      <c r="A14" s="312"/>
      <c r="B14" s="248"/>
      <c r="C14" t="s">
        <v>255</v>
      </c>
      <c r="D14" t="s">
        <v>256</v>
      </c>
      <c r="E14" s="60">
        <v>543</v>
      </c>
    </row>
    <row r="15" spans="1:16">
      <c r="A15" s="312"/>
      <c r="B15" s="248"/>
      <c r="C15" t="s">
        <v>257</v>
      </c>
      <c r="D15" t="s">
        <v>258</v>
      </c>
      <c r="E15" s="60">
        <v>535</v>
      </c>
      <c r="F15" s="312">
        <v>1627</v>
      </c>
    </row>
    <row r="16" spans="1:16">
      <c r="A16" s="312"/>
      <c r="B16" s="248"/>
    </row>
    <row r="17" spans="1:6">
      <c r="A17" s="312" t="s">
        <v>30</v>
      </c>
      <c r="B17" s="248" t="s">
        <v>241</v>
      </c>
      <c r="C17" t="s">
        <v>239</v>
      </c>
      <c r="D17" t="s">
        <v>240</v>
      </c>
      <c r="E17" s="60">
        <v>541</v>
      </c>
    </row>
    <row r="18" spans="1:6">
      <c r="C18" t="s">
        <v>66</v>
      </c>
      <c r="D18" t="s">
        <v>250</v>
      </c>
      <c r="E18" s="60">
        <v>541</v>
      </c>
    </row>
    <row r="19" spans="1:6">
      <c r="C19" t="s">
        <v>255</v>
      </c>
      <c r="D19" t="s">
        <v>366</v>
      </c>
      <c r="E19" s="60">
        <v>531</v>
      </c>
      <c r="F19" s="312">
        <v>1613</v>
      </c>
    </row>
    <row r="21" spans="1:6">
      <c r="A21" s="60">
        <v>4</v>
      </c>
      <c r="B21" t="s">
        <v>238</v>
      </c>
      <c r="C21" t="s">
        <v>236</v>
      </c>
      <c r="D21" t="s">
        <v>237</v>
      </c>
      <c r="E21" s="60">
        <v>572</v>
      </c>
    </row>
    <row r="22" spans="1:6">
      <c r="C22" t="s">
        <v>64</v>
      </c>
      <c r="D22" t="s">
        <v>244</v>
      </c>
      <c r="E22" s="60">
        <v>554</v>
      </c>
    </row>
    <row r="23" spans="1:6">
      <c r="C23" t="s">
        <v>275</v>
      </c>
      <c r="D23" t="s">
        <v>276</v>
      </c>
      <c r="E23" s="60">
        <v>480</v>
      </c>
      <c r="F23" s="312">
        <v>1606</v>
      </c>
    </row>
    <row r="25" spans="1:6">
      <c r="A25" s="60">
        <v>5</v>
      </c>
      <c r="B25" t="s">
        <v>390</v>
      </c>
      <c r="C25" t="s">
        <v>361</v>
      </c>
      <c r="D25" t="s">
        <v>315</v>
      </c>
      <c r="E25" s="60">
        <v>547</v>
      </c>
    </row>
    <row r="26" spans="1:6">
      <c r="C26" t="s">
        <v>369</v>
      </c>
      <c r="D26" t="s">
        <v>370</v>
      </c>
      <c r="E26" s="60">
        <v>527</v>
      </c>
    </row>
    <row r="27" spans="1:6">
      <c r="C27" t="s">
        <v>339</v>
      </c>
      <c r="D27" t="s">
        <v>340</v>
      </c>
      <c r="E27" s="60">
        <v>526</v>
      </c>
      <c r="F27" s="312">
        <v>1600</v>
      </c>
    </row>
    <row r="29" spans="1:6">
      <c r="A29" s="60">
        <v>6</v>
      </c>
      <c r="B29" t="s">
        <v>243</v>
      </c>
      <c r="C29" t="s">
        <v>335</v>
      </c>
      <c r="D29" t="s">
        <v>336</v>
      </c>
      <c r="E29" s="60">
        <v>535</v>
      </c>
    </row>
    <row r="30" spans="1:6">
      <c r="C30" t="s">
        <v>379</v>
      </c>
      <c r="D30" t="s">
        <v>380</v>
      </c>
      <c r="E30" s="60">
        <v>529</v>
      </c>
    </row>
    <row r="31" spans="1:6">
      <c r="C31" t="s">
        <v>367</v>
      </c>
      <c r="D31" t="s">
        <v>368</v>
      </c>
      <c r="E31" s="60">
        <v>528</v>
      </c>
      <c r="F31" s="312">
        <v>1592</v>
      </c>
    </row>
    <row r="33" spans="1:6">
      <c r="A33" s="60">
        <v>7</v>
      </c>
      <c r="B33" t="s">
        <v>391</v>
      </c>
      <c r="C33" t="s">
        <v>362</v>
      </c>
      <c r="D33" t="s">
        <v>363</v>
      </c>
      <c r="E33" s="60">
        <v>545</v>
      </c>
    </row>
    <row r="34" spans="1:6">
      <c r="C34" t="s">
        <v>263</v>
      </c>
      <c r="D34" t="s">
        <v>264</v>
      </c>
      <c r="E34" s="60">
        <v>540</v>
      </c>
    </row>
    <row r="35" spans="1:6">
      <c r="C35" t="s">
        <v>374</v>
      </c>
      <c r="D35" t="s">
        <v>375</v>
      </c>
      <c r="E35" s="60">
        <v>504</v>
      </c>
      <c r="F35" s="312">
        <v>1589</v>
      </c>
    </row>
  </sheetData>
  <mergeCells count="2">
    <mergeCell ref="A3:C3"/>
    <mergeCell ref="A1:G1"/>
  </mergeCells>
  <conditionalFormatting sqref="E2:K2 H3:I3">
    <cfRule type="cellIs" dxfId="35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zoomScaleNormal="100" workbookViewId="0">
      <selection activeCell="I7" sqref="I7"/>
    </sheetView>
  </sheetViews>
  <sheetFormatPr defaultColWidth="9.140625" defaultRowHeight="14.25"/>
  <cols>
    <col min="1" max="1" width="4.42578125" style="29" customWidth="1"/>
    <col min="2" max="2" width="9" style="29" customWidth="1"/>
    <col min="3" max="3" width="13.28515625" style="29" customWidth="1"/>
    <col min="4" max="4" width="5.5703125" style="29" customWidth="1"/>
    <col min="5" max="5" width="11.42578125" style="28" customWidth="1"/>
    <col min="6" max="8" width="4" style="29" customWidth="1"/>
    <col min="9" max="9" width="4.5703125" style="29" customWidth="1"/>
    <col min="10" max="11" width="4" style="29" customWidth="1"/>
    <col min="12" max="12" width="3.85546875" style="29" customWidth="1"/>
    <col min="13" max="13" width="4.85546875" style="29" customWidth="1"/>
    <col min="14" max="14" width="4.5703125" style="29" customWidth="1"/>
    <col min="15" max="15" width="3.85546875" style="226" customWidth="1"/>
    <col min="16" max="16" width="3.42578125" style="29" customWidth="1"/>
    <col min="17" max="17" width="6.5703125" style="29" customWidth="1"/>
    <col min="18" max="18" width="9.28515625" style="29" customWidth="1"/>
    <col min="19" max="19" width="7.5703125" style="29" customWidth="1"/>
    <col min="20" max="20" width="8.140625" style="29" customWidth="1"/>
    <col min="21" max="21" width="6.85546875" style="72" customWidth="1"/>
    <col min="22" max="16384" width="9.140625" style="28"/>
  </cols>
  <sheetData>
    <row r="1" spans="1:25" s="3" customFormat="1" ht="20.25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111"/>
      <c r="R1" s="2"/>
      <c r="S1" s="2"/>
      <c r="T1" s="2"/>
      <c r="W1" s="4"/>
      <c r="X1" s="5"/>
      <c r="Y1" s="2"/>
    </row>
    <row r="2" spans="1:25" s="3" customFormat="1" ht="21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25"/>
      <c r="N2" s="237"/>
      <c r="O2" s="2"/>
      <c r="P2" s="111"/>
      <c r="Q2" s="2"/>
      <c r="R2" s="2"/>
      <c r="S2" s="2"/>
      <c r="T2" s="2"/>
      <c r="W2" s="4"/>
      <c r="X2" s="5"/>
      <c r="Y2" s="2"/>
    </row>
    <row r="3" spans="1:25" s="8" customFormat="1" ht="15.6" customHeight="1">
      <c r="A3" s="421" t="s">
        <v>11</v>
      </c>
      <c r="B3" s="421"/>
      <c r="C3" s="421"/>
      <c r="D3" s="6"/>
      <c r="E3" s="7"/>
      <c r="F3" s="6"/>
      <c r="G3" s="6"/>
      <c r="H3" s="6"/>
      <c r="I3" s="6"/>
      <c r="J3" s="6"/>
      <c r="K3" s="6"/>
      <c r="M3" s="69" t="s">
        <v>184</v>
      </c>
      <c r="T3" s="6"/>
      <c r="Y3" s="6"/>
    </row>
    <row r="4" spans="1:25" ht="15">
      <c r="A4" s="239"/>
      <c r="B4" s="239"/>
      <c r="C4" s="239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ht="15.75">
      <c r="A5" s="162" t="s">
        <v>202</v>
      </c>
      <c r="B5" s="162"/>
      <c r="C5" s="162"/>
      <c r="D5" s="162"/>
      <c r="E5" s="296" t="s">
        <v>205</v>
      </c>
      <c r="F5" s="294" t="s">
        <v>204</v>
      </c>
      <c r="G5" s="273"/>
      <c r="H5" s="273"/>
      <c r="I5" s="273"/>
      <c r="J5" s="273"/>
      <c r="K5" s="273"/>
      <c r="L5" s="6"/>
      <c r="M5" s="14"/>
      <c r="N5" s="15"/>
      <c r="O5" s="227"/>
      <c r="P5" s="15"/>
      <c r="Q5" s="31"/>
      <c r="R5" s="31"/>
      <c r="T5" s="71"/>
    </row>
    <row r="6" spans="1:25" ht="15.75">
      <c r="A6" s="73"/>
      <c r="B6" s="73"/>
      <c r="C6" s="73"/>
      <c r="D6" s="73"/>
      <c r="E6" s="30"/>
      <c r="F6" s="12"/>
      <c r="G6" s="6"/>
      <c r="H6" s="12"/>
      <c r="I6" s="6"/>
      <c r="J6" s="13"/>
      <c r="K6" s="6"/>
      <c r="L6" s="6"/>
      <c r="M6" s="14"/>
      <c r="N6" s="15"/>
      <c r="O6" s="227"/>
      <c r="P6" s="15"/>
      <c r="Q6" s="31"/>
      <c r="R6" s="31"/>
      <c r="T6" s="71"/>
    </row>
    <row r="7" spans="1:25">
      <c r="A7" s="157" t="s">
        <v>38</v>
      </c>
      <c r="B7" s="423" t="s">
        <v>27</v>
      </c>
      <c r="C7" s="423"/>
      <c r="D7" s="240" t="s">
        <v>14</v>
      </c>
      <c r="E7" s="159" t="s">
        <v>168</v>
      </c>
      <c r="F7" s="160" t="s">
        <v>39</v>
      </c>
      <c r="G7" s="160" t="s">
        <v>22</v>
      </c>
      <c r="H7" s="160" t="s">
        <v>30</v>
      </c>
      <c r="I7" s="395" t="s">
        <v>850</v>
      </c>
      <c r="J7" s="160" t="s">
        <v>21</v>
      </c>
      <c r="K7" s="160" t="s">
        <v>22</v>
      </c>
      <c r="L7" s="160" t="s">
        <v>30</v>
      </c>
      <c r="M7" s="395" t="s">
        <v>850</v>
      </c>
      <c r="N7" s="395" t="s">
        <v>850</v>
      </c>
      <c r="O7" s="404" t="s">
        <v>59</v>
      </c>
      <c r="P7" s="160" t="s">
        <v>853</v>
      </c>
      <c r="U7" s="28"/>
    </row>
    <row r="8" spans="1:25">
      <c r="A8" s="201"/>
      <c r="B8" s="202"/>
      <c r="C8" s="202"/>
      <c r="D8" s="202"/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405"/>
      <c r="P8" s="204"/>
      <c r="U8" s="28"/>
    </row>
    <row r="9" spans="1:25" s="77" customFormat="1" ht="15">
      <c r="A9" s="109" t="s">
        <v>21</v>
      </c>
      <c r="B9" s="138" t="s">
        <v>337</v>
      </c>
      <c r="C9" s="138" t="s">
        <v>338</v>
      </c>
      <c r="D9" s="37">
        <v>2001</v>
      </c>
      <c r="E9" s="98" t="s">
        <v>267</v>
      </c>
      <c r="F9" s="37">
        <v>95</v>
      </c>
      <c r="G9" s="37">
        <v>95</v>
      </c>
      <c r="H9" s="37">
        <v>95</v>
      </c>
      <c r="I9" s="41">
        <v>285</v>
      </c>
      <c r="J9" s="37">
        <v>92</v>
      </c>
      <c r="K9" s="37">
        <v>91</v>
      </c>
      <c r="L9" s="37">
        <v>94</v>
      </c>
      <c r="M9" s="41">
        <v>277</v>
      </c>
      <c r="N9" s="41">
        <v>562</v>
      </c>
      <c r="O9" s="405">
        <v>14</v>
      </c>
      <c r="P9" s="56" t="s">
        <v>21</v>
      </c>
      <c r="S9" s="32"/>
      <c r="T9" s="71"/>
      <c r="U9" s="76"/>
    </row>
    <row r="10" spans="1:25" s="77" customFormat="1" ht="15">
      <c r="A10" s="109" t="s">
        <v>22</v>
      </c>
      <c r="B10" s="138" t="s">
        <v>345</v>
      </c>
      <c r="C10" s="138" t="s">
        <v>346</v>
      </c>
      <c r="D10" s="37">
        <v>1999</v>
      </c>
      <c r="E10" s="98" t="s">
        <v>318</v>
      </c>
      <c r="F10" s="37">
        <v>92</v>
      </c>
      <c r="G10" s="37">
        <v>91</v>
      </c>
      <c r="H10" s="37">
        <v>98</v>
      </c>
      <c r="I10" s="41">
        <v>281</v>
      </c>
      <c r="J10" s="37">
        <v>92</v>
      </c>
      <c r="K10" s="37">
        <v>93</v>
      </c>
      <c r="L10" s="37">
        <v>91</v>
      </c>
      <c r="M10" s="41">
        <v>276</v>
      </c>
      <c r="N10" s="41">
        <v>557</v>
      </c>
      <c r="O10" s="405">
        <v>16</v>
      </c>
      <c r="P10" s="56" t="s">
        <v>22</v>
      </c>
      <c r="S10" s="74"/>
      <c r="T10" s="78"/>
      <c r="U10" s="79"/>
    </row>
    <row r="11" spans="1:25" s="77" customFormat="1" ht="15">
      <c r="A11" s="109" t="s">
        <v>30</v>
      </c>
      <c r="B11" s="138" t="s">
        <v>335</v>
      </c>
      <c r="C11" s="138" t="s">
        <v>336</v>
      </c>
      <c r="D11" s="37">
        <v>1997</v>
      </c>
      <c r="E11" s="98" t="s">
        <v>243</v>
      </c>
      <c r="F11" s="37">
        <v>94</v>
      </c>
      <c r="G11" s="37">
        <v>90</v>
      </c>
      <c r="H11" s="37">
        <v>93</v>
      </c>
      <c r="I11" s="41">
        <v>277</v>
      </c>
      <c r="J11" s="37">
        <v>93</v>
      </c>
      <c r="K11" s="37">
        <v>94</v>
      </c>
      <c r="L11" s="37">
        <v>91</v>
      </c>
      <c r="M11" s="41">
        <v>278</v>
      </c>
      <c r="N11" s="41">
        <v>555</v>
      </c>
      <c r="O11" s="405">
        <v>10</v>
      </c>
      <c r="P11" s="56" t="s">
        <v>22</v>
      </c>
      <c r="S11" s="32"/>
      <c r="T11" s="71"/>
      <c r="U11" s="76"/>
    </row>
    <row r="12" spans="1:25" s="77" customFormat="1" ht="15">
      <c r="A12" s="109">
        <v>4</v>
      </c>
      <c r="B12" s="108" t="s">
        <v>349</v>
      </c>
      <c r="C12" s="108" t="s">
        <v>350</v>
      </c>
      <c r="D12" s="37">
        <v>2002</v>
      </c>
      <c r="E12" s="98" t="s">
        <v>243</v>
      </c>
      <c r="F12" s="37">
        <v>93</v>
      </c>
      <c r="G12" s="37">
        <v>88</v>
      </c>
      <c r="H12" s="37">
        <v>90</v>
      </c>
      <c r="I12" s="41">
        <v>271</v>
      </c>
      <c r="J12" s="37">
        <v>90</v>
      </c>
      <c r="K12" s="37">
        <v>97</v>
      </c>
      <c r="L12" s="37">
        <v>94</v>
      </c>
      <c r="M12" s="41">
        <v>281</v>
      </c>
      <c r="N12" s="41">
        <v>552</v>
      </c>
      <c r="O12" s="405">
        <v>7</v>
      </c>
      <c r="P12" s="56" t="s">
        <v>22</v>
      </c>
      <c r="S12" s="32"/>
      <c r="T12" s="71"/>
      <c r="U12" s="76"/>
    </row>
    <row r="13" spans="1:25">
      <c r="A13" s="109">
        <v>5</v>
      </c>
      <c r="B13" s="108" t="s">
        <v>339</v>
      </c>
      <c r="C13" s="108" t="s">
        <v>340</v>
      </c>
      <c r="D13" s="37">
        <v>2001</v>
      </c>
      <c r="E13" s="98" t="s">
        <v>262</v>
      </c>
      <c r="F13" s="37">
        <v>91</v>
      </c>
      <c r="G13" s="37">
        <v>93</v>
      </c>
      <c r="H13" s="37">
        <v>92</v>
      </c>
      <c r="I13" s="41">
        <v>276</v>
      </c>
      <c r="J13" s="37">
        <v>90</v>
      </c>
      <c r="K13" s="37">
        <v>90</v>
      </c>
      <c r="L13" s="37">
        <v>93</v>
      </c>
      <c r="M13" s="41">
        <v>273</v>
      </c>
      <c r="N13" s="41">
        <v>549</v>
      </c>
      <c r="O13" s="405">
        <v>8</v>
      </c>
      <c r="P13" s="56" t="s">
        <v>22</v>
      </c>
      <c r="S13" s="32"/>
      <c r="T13" s="71"/>
      <c r="U13" s="76"/>
    </row>
    <row r="14" spans="1:25" ht="15">
      <c r="A14" s="109">
        <v>6</v>
      </c>
      <c r="B14" s="108" t="s">
        <v>379</v>
      </c>
      <c r="C14" s="108" t="s">
        <v>380</v>
      </c>
      <c r="D14" s="37">
        <v>2000</v>
      </c>
      <c r="E14" s="98" t="s">
        <v>243</v>
      </c>
      <c r="F14" s="37">
        <v>95</v>
      </c>
      <c r="G14" s="37">
        <v>86</v>
      </c>
      <c r="H14" s="37">
        <v>93</v>
      </c>
      <c r="I14" s="41">
        <v>274</v>
      </c>
      <c r="J14" s="37">
        <v>91</v>
      </c>
      <c r="K14" s="37">
        <v>91</v>
      </c>
      <c r="L14" s="37">
        <v>90</v>
      </c>
      <c r="M14" s="41">
        <v>272</v>
      </c>
      <c r="N14" s="41">
        <v>546</v>
      </c>
      <c r="O14" s="405">
        <v>11</v>
      </c>
      <c r="P14" s="56" t="s">
        <v>22</v>
      </c>
      <c r="S14" s="80"/>
      <c r="T14" s="78"/>
    </row>
    <row r="15" spans="1:25" ht="15">
      <c r="A15" s="109">
        <v>7</v>
      </c>
      <c r="B15" s="108" t="s">
        <v>347</v>
      </c>
      <c r="C15" s="108" t="s">
        <v>348</v>
      </c>
      <c r="D15" s="37">
        <v>1999</v>
      </c>
      <c r="E15" s="98" t="s">
        <v>262</v>
      </c>
      <c r="F15" s="37">
        <v>86</v>
      </c>
      <c r="G15" s="37">
        <v>89</v>
      </c>
      <c r="H15" s="37">
        <v>93</v>
      </c>
      <c r="I15" s="41">
        <v>268</v>
      </c>
      <c r="J15" s="37">
        <v>95</v>
      </c>
      <c r="K15" s="37">
        <v>86</v>
      </c>
      <c r="L15" s="37">
        <v>92</v>
      </c>
      <c r="M15" s="41">
        <v>273</v>
      </c>
      <c r="N15" s="41">
        <v>541</v>
      </c>
      <c r="O15" s="405">
        <v>7</v>
      </c>
      <c r="P15" s="56" t="s">
        <v>22</v>
      </c>
      <c r="S15" s="80"/>
      <c r="T15" s="78"/>
    </row>
    <row r="16" spans="1:25" ht="15">
      <c r="A16" s="109">
        <v>8</v>
      </c>
      <c r="B16" s="108" t="s">
        <v>381</v>
      </c>
      <c r="C16" s="108" t="s">
        <v>382</v>
      </c>
      <c r="D16" s="37">
        <v>1997</v>
      </c>
      <c r="E16" s="98" t="s">
        <v>262</v>
      </c>
      <c r="F16" s="37">
        <v>86</v>
      </c>
      <c r="G16" s="37">
        <v>90</v>
      </c>
      <c r="H16" s="37">
        <v>89</v>
      </c>
      <c r="I16" s="41">
        <v>265</v>
      </c>
      <c r="J16" s="37">
        <v>93</v>
      </c>
      <c r="K16" s="37">
        <v>87</v>
      </c>
      <c r="L16" s="37">
        <v>94</v>
      </c>
      <c r="M16" s="41">
        <v>274</v>
      </c>
      <c r="N16" s="41">
        <v>539</v>
      </c>
      <c r="O16" s="405">
        <v>11</v>
      </c>
      <c r="P16" s="56" t="s">
        <v>30</v>
      </c>
      <c r="S16" s="80"/>
      <c r="T16" s="78"/>
    </row>
    <row r="17" spans="1:20" ht="15">
      <c r="A17" s="109">
        <v>9</v>
      </c>
      <c r="B17" s="108" t="s">
        <v>343</v>
      </c>
      <c r="C17" s="108" t="s">
        <v>344</v>
      </c>
      <c r="D17" s="37">
        <v>1999</v>
      </c>
      <c r="E17" s="98" t="s">
        <v>262</v>
      </c>
      <c r="F17" s="37">
        <v>93</v>
      </c>
      <c r="G17" s="37">
        <v>94</v>
      </c>
      <c r="H17" s="37">
        <v>86</v>
      </c>
      <c r="I17" s="41">
        <v>273</v>
      </c>
      <c r="J17" s="37">
        <v>88</v>
      </c>
      <c r="K17" s="37">
        <v>82</v>
      </c>
      <c r="L17" s="37">
        <v>95</v>
      </c>
      <c r="M17" s="41">
        <v>265</v>
      </c>
      <c r="N17" s="41">
        <v>538</v>
      </c>
      <c r="O17" s="405">
        <v>10</v>
      </c>
      <c r="P17" s="56" t="s">
        <v>30</v>
      </c>
      <c r="S17" s="80"/>
      <c r="T17" s="78"/>
    </row>
    <row r="18" spans="1:20" ht="15">
      <c r="A18" s="109">
        <v>10</v>
      </c>
      <c r="B18" s="108" t="s">
        <v>265</v>
      </c>
      <c r="C18" s="108" t="s">
        <v>383</v>
      </c>
      <c r="D18" s="37">
        <v>1999</v>
      </c>
      <c r="E18" s="98" t="s">
        <v>243</v>
      </c>
      <c r="F18" s="37">
        <v>84</v>
      </c>
      <c r="G18" s="37">
        <v>91</v>
      </c>
      <c r="H18" s="37">
        <v>85</v>
      </c>
      <c r="I18" s="41">
        <v>260</v>
      </c>
      <c r="J18" s="37">
        <v>91</v>
      </c>
      <c r="K18" s="37">
        <v>92</v>
      </c>
      <c r="L18" s="37">
        <v>93</v>
      </c>
      <c r="M18" s="41">
        <v>276</v>
      </c>
      <c r="N18" s="41">
        <v>536</v>
      </c>
      <c r="O18" s="405">
        <v>10</v>
      </c>
      <c r="P18" s="56" t="s">
        <v>30</v>
      </c>
      <c r="S18" s="80"/>
      <c r="T18" s="78"/>
    </row>
    <row r="19" spans="1:20" ht="15">
      <c r="A19" s="109">
        <v>11</v>
      </c>
      <c r="B19" s="108" t="s">
        <v>68</v>
      </c>
      <c r="C19" s="108" t="s">
        <v>342</v>
      </c>
      <c r="D19" s="37">
        <v>1999</v>
      </c>
      <c r="E19" s="98" t="s">
        <v>243</v>
      </c>
      <c r="F19" s="37">
        <v>91</v>
      </c>
      <c r="G19" s="37">
        <v>90</v>
      </c>
      <c r="H19" s="37">
        <v>92</v>
      </c>
      <c r="I19" s="41">
        <v>273</v>
      </c>
      <c r="J19" s="37">
        <v>91</v>
      </c>
      <c r="K19" s="37">
        <v>81</v>
      </c>
      <c r="L19" s="37">
        <v>87</v>
      </c>
      <c r="M19" s="41">
        <v>259</v>
      </c>
      <c r="N19" s="41">
        <v>532</v>
      </c>
      <c r="O19" s="405">
        <v>3</v>
      </c>
      <c r="P19" s="56" t="s">
        <v>30</v>
      </c>
      <c r="S19" s="80"/>
      <c r="T19" s="78"/>
    </row>
    <row r="20" spans="1:20" ht="15">
      <c r="A20" s="109">
        <v>12</v>
      </c>
      <c r="B20" s="108" t="s">
        <v>384</v>
      </c>
      <c r="C20" s="108" t="s">
        <v>385</v>
      </c>
      <c r="D20" s="37">
        <v>2000</v>
      </c>
      <c r="E20" s="98" t="s">
        <v>262</v>
      </c>
      <c r="F20" s="37">
        <v>87</v>
      </c>
      <c r="G20" s="37">
        <v>92</v>
      </c>
      <c r="H20" s="37">
        <v>90</v>
      </c>
      <c r="I20" s="41">
        <v>269</v>
      </c>
      <c r="J20" s="37">
        <v>92</v>
      </c>
      <c r="K20" s="37">
        <v>83</v>
      </c>
      <c r="L20" s="37">
        <v>84</v>
      </c>
      <c r="M20" s="41">
        <v>259</v>
      </c>
      <c r="N20" s="41">
        <v>528</v>
      </c>
      <c r="O20" s="405">
        <v>6</v>
      </c>
      <c r="P20" s="56" t="s">
        <v>30</v>
      </c>
      <c r="S20" s="80"/>
      <c r="T20" s="78"/>
    </row>
    <row r="21" spans="1:20" ht="15">
      <c r="A21" s="109">
        <v>13</v>
      </c>
      <c r="B21" s="108" t="s">
        <v>68</v>
      </c>
      <c r="C21" s="108" t="s">
        <v>351</v>
      </c>
      <c r="D21" s="37">
        <v>2000</v>
      </c>
      <c r="E21" s="98" t="s">
        <v>243</v>
      </c>
      <c r="F21" s="37">
        <v>84</v>
      </c>
      <c r="G21" s="37">
        <v>80</v>
      </c>
      <c r="H21" s="37">
        <v>87</v>
      </c>
      <c r="I21" s="41">
        <v>251</v>
      </c>
      <c r="J21" s="37">
        <v>95</v>
      </c>
      <c r="K21" s="37">
        <v>87</v>
      </c>
      <c r="L21" s="37">
        <v>92</v>
      </c>
      <c r="M21" s="41">
        <v>274</v>
      </c>
      <c r="N21" s="41">
        <v>525</v>
      </c>
      <c r="O21" s="405">
        <v>8</v>
      </c>
      <c r="P21" s="56" t="s">
        <v>30</v>
      </c>
      <c r="S21" s="80"/>
      <c r="T21" s="78"/>
    </row>
    <row r="22" spans="1:20" ht="15">
      <c r="A22" s="109">
        <v>14</v>
      </c>
      <c r="B22" s="108" t="s">
        <v>386</v>
      </c>
      <c r="C22" s="108" t="s">
        <v>387</v>
      </c>
      <c r="D22" s="37">
        <v>2001</v>
      </c>
      <c r="E22" s="98" t="s">
        <v>262</v>
      </c>
      <c r="F22" s="37">
        <v>78</v>
      </c>
      <c r="G22" s="37">
        <v>83</v>
      </c>
      <c r="H22" s="37">
        <v>85</v>
      </c>
      <c r="I22" s="41">
        <v>246</v>
      </c>
      <c r="J22" s="37">
        <v>87</v>
      </c>
      <c r="K22" s="37">
        <v>82</v>
      </c>
      <c r="L22" s="37">
        <v>90</v>
      </c>
      <c r="M22" s="41">
        <v>259</v>
      </c>
      <c r="N22" s="41">
        <v>505</v>
      </c>
      <c r="O22" s="405">
        <v>5</v>
      </c>
      <c r="P22" s="56"/>
      <c r="S22" s="80"/>
      <c r="T22" s="78"/>
    </row>
    <row r="23" spans="1:20" ht="15">
      <c r="A23" s="109">
        <v>15</v>
      </c>
      <c r="B23" s="108" t="s">
        <v>253</v>
      </c>
      <c r="C23" s="108" t="s">
        <v>341</v>
      </c>
      <c r="D23" s="37">
        <v>1999</v>
      </c>
      <c r="E23" s="98" t="s">
        <v>243</v>
      </c>
      <c r="F23" s="37">
        <v>83</v>
      </c>
      <c r="G23" s="37">
        <v>89</v>
      </c>
      <c r="H23" s="37">
        <v>90</v>
      </c>
      <c r="I23" s="41">
        <v>262</v>
      </c>
      <c r="J23" s="37">
        <v>69</v>
      </c>
      <c r="K23" s="37">
        <v>85</v>
      </c>
      <c r="L23" s="37">
        <v>87</v>
      </c>
      <c r="M23" s="41">
        <v>241</v>
      </c>
      <c r="N23" s="41">
        <v>503</v>
      </c>
      <c r="O23" s="405">
        <v>4</v>
      </c>
      <c r="P23" s="56"/>
      <c r="S23" s="80"/>
      <c r="T23" s="78"/>
    </row>
    <row r="24" spans="1:20" ht="15">
      <c r="A24" s="109">
        <v>16</v>
      </c>
      <c r="B24" s="108" t="s">
        <v>112</v>
      </c>
      <c r="C24" s="108" t="s">
        <v>352</v>
      </c>
      <c r="D24" s="37">
        <v>2002</v>
      </c>
      <c r="E24" s="38" t="s">
        <v>849</v>
      </c>
      <c r="F24" s="37">
        <v>76</v>
      </c>
      <c r="G24" s="37">
        <v>81</v>
      </c>
      <c r="H24" s="37">
        <v>86</v>
      </c>
      <c r="I24" s="41">
        <v>243</v>
      </c>
      <c r="J24" s="37">
        <v>83</v>
      </c>
      <c r="K24" s="37">
        <v>82</v>
      </c>
      <c r="L24" s="37">
        <v>86</v>
      </c>
      <c r="M24" s="41">
        <v>251</v>
      </c>
      <c r="N24" s="41">
        <v>494</v>
      </c>
      <c r="O24" s="405">
        <v>3</v>
      </c>
      <c r="P24" s="56"/>
      <c r="S24" s="80"/>
      <c r="T24" s="78"/>
    </row>
    <row r="25" spans="1:20" ht="15">
      <c r="A25" s="109"/>
      <c r="B25" s="108"/>
      <c r="C25" s="108"/>
      <c r="D25" s="37"/>
      <c r="E25" s="98"/>
      <c r="F25" s="37"/>
      <c r="G25" s="37"/>
      <c r="H25" s="37"/>
      <c r="I25" s="41"/>
      <c r="J25" s="37"/>
      <c r="K25" s="37"/>
      <c r="L25" s="37"/>
      <c r="M25" s="41"/>
      <c r="N25" s="41"/>
      <c r="O25" s="405"/>
      <c r="P25" s="56"/>
      <c r="Q25" s="28"/>
      <c r="S25" s="80"/>
      <c r="T25" s="78"/>
    </row>
    <row r="26" spans="1:20">
      <c r="T26" s="71"/>
    </row>
    <row r="27" spans="1:20">
      <c r="T27" s="71"/>
    </row>
    <row r="28" spans="1:20">
      <c r="T28" s="71"/>
    </row>
    <row r="29" spans="1:20">
      <c r="T29" s="71"/>
    </row>
    <row r="30" spans="1:20">
      <c r="T30" s="71"/>
    </row>
    <row r="31" spans="1:20">
      <c r="T31" s="71"/>
    </row>
    <row r="32" spans="1:20">
      <c r="T32" s="71"/>
    </row>
    <row r="33" spans="20:20">
      <c r="T33" s="71"/>
    </row>
    <row r="34" spans="20:20">
      <c r="T34" s="71"/>
    </row>
    <row r="35" spans="20:20">
      <c r="T35" s="71"/>
    </row>
    <row r="36" spans="20:20">
      <c r="T36" s="71"/>
    </row>
    <row r="37" spans="20:20">
      <c r="T37" s="71"/>
    </row>
    <row r="38" spans="20:20">
      <c r="T38" s="71"/>
    </row>
    <row r="39" spans="20:20">
      <c r="T39" s="71"/>
    </row>
    <row r="40" spans="20:20">
      <c r="T40" s="71"/>
    </row>
    <row r="41" spans="20:20">
      <c r="T41" s="71"/>
    </row>
    <row r="42" spans="20:20">
      <c r="T42" s="71"/>
    </row>
    <row r="43" spans="20:20">
      <c r="T43" s="71"/>
    </row>
    <row r="44" spans="20:20">
      <c r="T44" s="71"/>
    </row>
    <row r="45" spans="20:20">
      <c r="T45" s="71"/>
    </row>
    <row r="46" spans="20:20">
      <c r="T46" s="71"/>
    </row>
    <row r="47" spans="20:20">
      <c r="T47" s="71"/>
    </row>
    <row r="48" spans="20:20">
      <c r="T48" s="71"/>
    </row>
    <row r="49" spans="20:20">
      <c r="T49" s="71"/>
    </row>
    <row r="50" spans="20:20">
      <c r="T50" s="71"/>
    </row>
    <row r="51" spans="20:20">
      <c r="T51" s="71"/>
    </row>
    <row r="52" spans="20:20">
      <c r="T52" s="71"/>
    </row>
    <row r="53" spans="20:20">
      <c r="T53" s="71"/>
    </row>
    <row r="54" spans="20:20">
      <c r="T54" s="71"/>
    </row>
    <row r="55" spans="20:20">
      <c r="T55" s="71"/>
    </row>
    <row r="56" spans="20:20">
      <c r="T56" s="71"/>
    </row>
    <row r="57" spans="20:20">
      <c r="T57" s="71"/>
    </row>
    <row r="58" spans="20:20">
      <c r="T58" s="71"/>
    </row>
    <row r="59" spans="20:20">
      <c r="T59" s="71"/>
    </row>
    <row r="60" spans="20:20">
      <c r="T60" s="71"/>
    </row>
    <row r="61" spans="20:20">
      <c r="T61" s="71"/>
    </row>
    <row r="62" spans="20:20">
      <c r="T62" s="71"/>
    </row>
    <row r="63" spans="20:20">
      <c r="T63" s="71"/>
    </row>
    <row r="64" spans="20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</sheetData>
  <mergeCells count="3">
    <mergeCell ref="A1:P1"/>
    <mergeCell ref="A3:C3"/>
    <mergeCell ref="B7:C7"/>
  </mergeCells>
  <conditionalFormatting sqref="F2:K3 E2">
    <cfRule type="cellIs" dxfId="34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7"/>
  <sheetViews>
    <sheetView zoomScaleNormal="100" workbookViewId="0">
      <selection activeCell="N7" sqref="N7"/>
    </sheetView>
  </sheetViews>
  <sheetFormatPr defaultColWidth="9.140625" defaultRowHeight="14.25"/>
  <cols>
    <col min="1" max="1" width="5.42578125" style="29" customWidth="1"/>
    <col min="2" max="2" width="9.28515625" style="29" customWidth="1"/>
    <col min="3" max="3" width="15.42578125" style="29" customWidth="1"/>
    <col min="4" max="4" width="5.140625" style="29" customWidth="1"/>
    <col min="5" max="5" width="12" style="28" customWidth="1"/>
    <col min="6" max="8" width="4" style="29" customWidth="1"/>
    <col min="9" max="9" width="4.5703125" style="29" customWidth="1"/>
    <col min="10" max="12" width="4" style="29" customWidth="1"/>
    <col min="13" max="13" width="4.42578125" style="29" customWidth="1"/>
    <col min="14" max="14" width="4.85546875" style="29" customWidth="1"/>
    <col min="15" max="15" width="3.140625" style="226" customWidth="1"/>
    <col min="16" max="16" width="3.5703125" style="29" customWidth="1"/>
    <col min="17" max="17" width="4" style="29" customWidth="1"/>
    <col min="18" max="18" width="9.28515625" style="29" customWidth="1"/>
    <col min="19" max="19" width="7.5703125" style="29" customWidth="1"/>
    <col min="20" max="20" width="8.140625" style="29" customWidth="1"/>
    <col min="21" max="21" width="6.85546875" style="72" customWidth="1"/>
    <col min="22" max="16384" width="9.140625" style="28"/>
  </cols>
  <sheetData>
    <row r="1" spans="1:25" s="3" customFormat="1" ht="20.25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111"/>
      <c r="R1" s="2"/>
      <c r="S1" s="2"/>
      <c r="T1" s="2"/>
      <c r="W1" s="4"/>
      <c r="X1" s="5"/>
      <c r="Y1" s="2"/>
    </row>
    <row r="2" spans="1:25" s="3" customFormat="1" ht="21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25"/>
      <c r="N2" s="237"/>
      <c r="O2" s="2"/>
      <c r="P2" s="111"/>
      <c r="Q2" s="2"/>
      <c r="R2" s="2"/>
      <c r="S2" s="2"/>
      <c r="T2" s="2"/>
      <c r="W2" s="4"/>
      <c r="X2" s="5"/>
      <c r="Y2" s="2"/>
    </row>
    <row r="3" spans="1:25" s="8" customFormat="1" ht="15.6" customHeight="1">
      <c r="A3" s="421" t="s">
        <v>11</v>
      </c>
      <c r="B3" s="421"/>
      <c r="C3" s="421"/>
      <c r="D3" s="6"/>
      <c r="E3" s="7"/>
      <c r="F3" s="6"/>
      <c r="G3" s="6"/>
      <c r="H3" s="6"/>
      <c r="I3" s="6"/>
      <c r="J3" s="6"/>
      <c r="K3" s="6"/>
      <c r="O3" s="69" t="s">
        <v>184</v>
      </c>
      <c r="T3" s="6"/>
      <c r="Y3" s="6"/>
    </row>
    <row r="4" spans="1:25" ht="15">
      <c r="A4" s="239"/>
      <c r="B4" s="239"/>
      <c r="C4" s="239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ht="15.75">
      <c r="A5" s="162" t="s">
        <v>200</v>
      </c>
      <c r="B5" s="162"/>
      <c r="C5" s="162"/>
      <c r="D5" s="162"/>
      <c r="E5" s="296" t="s">
        <v>181</v>
      </c>
      <c r="F5" s="294" t="s">
        <v>201</v>
      </c>
      <c r="G5" s="273"/>
      <c r="H5" s="273"/>
      <c r="I5" s="273"/>
      <c r="J5" s="273"/>
      <c r="K5" s="273"/>
      <c r="L5" s="6"/>
      <c r="M5" s="14"/>
      <c r="N5" s="15"/>
      <c r="O5" s="227"/>
      <c r="P5" s="15"/>
      <c r="Q5" s="31"/>
      <c r="R5" s="31"/>
      <c r="T5" s="71"/>
    </row>
    <row r="6" spans="1:25" ht="15.75">
      <c r="A6" s="73"/>
      <c r="B6" s="73"/>
      <c r="C6" s="73"/>
      <c r="D6" s="73"/>
      <c r="E6" s="30"/>
      <c r="F6" s="12"/>
      <c r="G6" s="6"/>
      <c r="H6" s="12"/>
      <c r="I6" s="6"/>
      <c r="J6" s="13"/>
      <c r="K6" s="6"/>
      <c r="L6" s="6"/>
      <c r="M6" s="14"/>
      <c r="N6" s="15"/>
      <c r="O6" s="227"/>
      <c r="P6" s="15"/>
      <c r="Q6" s="31"/>
      <c r="R6" s="31"/>
      <c r="T6" s="71"/>
    </row>
    <row r="7" spans="1:25">
      <c r="A7" s="157" t="s">
        <v>38</v>
      </c>
      <c r="B7" s="423" t="s">
        <v>27</v>
      </c>
      <c r="C7" s="423"/>
      <c r="D7" s="240" t="s">
        <v>14</v>
      </c>
      <c r="E7" s="159" t="s">
        <v>168</v>
      </c>
      <c r="F7" s="160" t="s">
        <v>39</v>
      </c>
      <c r="G7" s="160" t="s">
        <v>22</v>
      </c>
      <c r="H7" s="160" t="s">
        <v>30</v>
      </c>
      <c r="I7" s="395" t="s">
        <v>850</v>
      </c>
      <c r="J7" s="160" t="s">
        <v>21</v>
      </c>
      <c r="K7" s="160" t="s">
        <v>22</v>
      </c>
      <c r="L7" s="160" t="s">
        <v>30</v>
      </c>
      <c r="M7" s="395" t="s">
        <v>850</v>
      </c>
      <c r="N7" s="395" t="s">
        <v>850</v>
      </c>
      <c r="O7" s="401" t="s">
        <v>59</v>
      </c>
      <c r="P7" s="160" t="s">
        <v>853</v>
      </c>
      <c r="Q7" s="160" t="s">
        <v>848</v>
      </c>
      <c r="U7" s="28"/>
    </row>
    <row r="8" spans="1:25">
      <c r="A8" s="201"/>
      <c r="B8" s="202"/>
      <c r="C8" s="202"/>
      <c r="D8" s="202"/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402"/>
      <c r="P8" s="204"/>
      <c r="U8" s="28"/>
    </row>
    <row r="9" spans="1:25" s="77" customFormat="1" ht="15">
      <c r="A9" s="129" t="s">
        <v>21</v>
      </c>
      <c r="B9" s="138" t="s">
        <v>233</v>
      </c>
      <c r="C9" s="138" t="s">
        <v>234</v>
      </c>
      <c r="D9" s="37">
        <v>1993</v>
      </c>
      <c r="E9" s="98" t="s">
        <v>235</v>
      </c>
      <c r="F9" s="37">
        <v>96</v>
      </c>
      <c r="G9" s="37">
        <v>98</v>
      </c>
      <c r="H9" s="37">
        <v>99</v>
      </c>
      <c r="I9" s="41">
        <v>293</v>
      </c>
      <c r="J9" s="37">
        <v>99</v>
      </c>
      <c r="K9" s="37">
        <v>97</v>
      </c>
      <c r="L9" s="37">
        <v>97</v>
      </c>
      <c r="M9" s="41">
        <v>293</v>
      </c>
      <c r="N9" s="41">
        <v>586</v>
      </c>
      <c r="O9" s="403">
        <v>26</v>
      </c>
      <c r="P9" s="56" t="s">
        <v>388</v>
      </c>
      <c r="Q9" s="121">
        <v>12</v>
      </c>
      <c r="S9" s="32"/>
      <c r="T9" s="71"/>
      <c r="U9" s="76"/>
    </row>
    <row r="10" spans="1:25" s="77" customFormat="1" ht="15">
      <c r="A10" s="129" t="s">
        <v>22</v>
      </c>
      <c r="B10" s="138" t="s">
        <v>239</v>
      </c>
      <c r="C10" s="138" t="s">
        <v>240</v>
      </c>
      <c r="D10" s="37">
        <v>1978</v>
      </c>
      <c r="E10" s="98" t="s">
        <v>241</v>
      </c>
      <c r="F10" s="37">
        <v>98</v>
      </c>
      <c r="G10" s="37">
        <v>97</v>
      </c>
      <c r="H10" s="37">
        <v>97</v>
      </c>
      <c r="I10" s="41">
        <v>292</v>
      </c>
      <c r="J10" s="37">
        <v>97</v>
      </c>
      <c r="K10" s="37">
        <v>92</v>
      </c>
      <c r="L10" s="37">
        <v>97</v>
      </c>
      <c r="M10" s="41">
        <v>286</v>
      </c>
      <c r="N10" s="41">
        <v>578</v>
      </c>
      <c r="O10" s="403">
        <v>19</v>
      </c>
      <c r="P10" s="56" t="s">
        <v>388</v>
      </c>
      <c r="Q10" s="121">
        <v>10</v>
      </c>
      <c r="S10" s="74"/>
      <c r="T10" s="78"/>
      <c r="U10" s="79"/>
    </row>
    <row r="11" spans="1:25" s="77" customFormat="1" ht="15">
      <c r="A11" s="129" t="s">
        <v>30</v>
      </c>
      <c r="B11" s="138" t="s">
        <v>236</v>
      </c>
      <c r="C11" s="138" t="s">
        <v>237</v>
      </c>
      <c r="D11" s="37">
        <v>1976</v>
      </c>
      <c r="E11" s="98" t="s">
        <v>238</v>
      </c>
      <c r="F11" s="37">
        <v>99</v>
      </c>
      <c r="G11" s="37">
        <v>96</v>
      </c>
      <c r="H11" s="37">
        <v>96</v>
      </c>
      <c r="I11" s="41">
        <v>291</v>
      </c>
      <c r="J11" s="37">
        <v>97</v>
      </c>
      <c r="K11" s="37">
        <v>96</v>
      </c>
      <c r="L11" s="37">
        <v>94</v>
      </c>
      <c r="M11" s="41">
        <v>287</v>
      </c>
      <c r="N11" s="41">
        <v>578</v>
      </c>
      <c r="O11" s="403">
        <v>18</v>
      </c>
      <c r="P11" s="56" t="s">
        <v>388</v>
      </c>
      <c r="Q11" s="121">
        <v>8</v>
      </c>
      <c r="S11" s="32"/>
      <c r="T11" s="71"/>
      <c r="U11" s="76"/>
    </row>
    <row r="12" spans="1:25" s="77" customFormat="1" ht="15">
      <c r="A12" s="109">
        <v>4</v>
      </c>
      <c r="B12" s="108" t="s">
        <v>245</v>
      </c>
      <c r="C12" s="108" t="s">
        <v>246</v>
      </c>
      <c r="D12" s="37">
        <v>1977</v>
      </c>
      <c r="E12" s="98" t="s">
        <v>235</v>
      </c>
      <c r="F12" s="37">
        <v>94</v>
      </c>
      <c r="G12" s="37">
        <v>98</v>
      </c>
      <c r="H12" s="37">
        <v>93</v>
      </c>
      <c r="I12" s="41">
        <v>285</v>
      </c>
      <c r="J12" s="37">
        <v>95</v>
      </c>
      <c r="K12" s="37">
        <v>93</v>
      </c>
      <c r="L12" s="37">
        <v>98</v>
      </c>
      <c r="M12" s="41">
        <v>286</v>
      </c>
      <c r="N12" s="41">
        <v>571</v>
      </c>
      <c r="O12" s="403">
        <v>10</v>
      </c>
      <c r="P12" s="56" t="s">
        <v>409</v>
      </c>
      <c r="Q12" s="110">
        <v>7</v>
      </c>
      <c r="S12" s="32"/>
      <c r="T12" s="71"/>
      <c r="U12" s="76"/>
    </row>
    <row r="13" spans="1:25">
      <c r="A13" s="109">
        <v>5</v>
      </c>
      <c r="B13" s="108" t="s">
        <v>361</v>
      </c>
      <c r="C13" s="108" t="s">
        <v>315</v>
      </c>
      <c r="D13" s="37">
        <v>1961</v>
      </c>
      <c r="E13" s="98" t="s">
        <v>262</v>
      </c>
      <c r="F13" s="37">
        <v>94</v>
      </c>
      <c r="G13" s="37">
        <v>96</v>
      </c>
      <c r="H13" s="37">
        <v>94</v>
      </c>
      <c r="I13" s="41">
        <v>284</v>
      </c>
      <c r="J13" s="37">
        <v>91</v>
      </c>
      <c r="K13" s="37">
        <v>97</v>
      </c>
      <c r="L13" s="37">
        <v>93</v>
      </c>
      <c r="M13" s="41">
        <v>281</v>
      </c>
      <c r="N13" s="41">
        <v>565</v>
      </c>
      <c r="O13" s="403">
        <v>7</v>
      </c>
      <c r="P13" s="56" t="s">
        <v>21</v>
      </c>
      <c r="Q13" s="110">
        <v>6</v>
      </c>
      <c r="S13" s="32"/>
      <c r="T13" s="71"/>
      <c r="U13" s="76"/>
    </row>
    <row r="14" spans="1:25" ht="15">
      <c r="A14" s="109">
        <v>6</v>
      </c>
      <c r="B14" s="108" t="s">
        <v>364</v>
      </c>
      <c r="C14" s="108" t="s">
        <v>365</v>
      </c>
      <c r="D14" s="37">
        <v>1971</v>
      </c>
      <c r="E14" s="98" t="s">
        <v>241</v>
      </c>
      <c r="F14" s="37">
        <v>93</v>
      </c>
      <c r="G14" s="37">
        <v>92</v>
      </c>
      <c r="H14" s="37">
        <v>93</v>
      </c>
      <c r="I14" s="41">
        <v>278</v>
      </c>
      <c r="J14" s="37">
        <v>94</v>
      </c>
      <c r="K14" s="37">
        <v>98</v>
      </c>
      <c r="L14" s="37">
        <v>94</v>
      </c>
      <c r="M14" s="41">
        <v>286</v>
      </c>
      <c r="N14" s="41">
        <v>564</v>
      </c>
      <c r="O14" s="403">
        <v>7</v>
      </c>
      <c r="P14" s="56" t="s">
        <v>21</v>
      </c>
      <c r="Q14" s="110">
        <v>5</v>
      </c>
      <c r="S14" s="80"/>
      <c r="T14" s="78"/>
    </row>
    <row r="15" spans="1:25" ht="15">
      <c r="A15" s="109">
        <v>7</v>
      </c>
      <c r="B15" s="108" t="s">
        <v>251</v>
      </c>
      <c r="C15" s="108" t="s">
        <v>252</v>
      </c>
      <c r="D15" s="37">
        <v>1988</v>
      </c>
      <c r="E15" s="98" t="s">
        <v>235</v>
      </c>
      <c r="F15" s="37">
        <v>95</v>
      </c>
      <c r="G15" s="37">
        <v>92</v>
      </c>
      <c r="H15" s="37">
        <v>92</v>
      </c>
      <c r="I15" s="41">
        <v>279</v>
      </c>
      <c r="J15" s="37">
        <v>95</v>
      </c>
      <c r="K15" s="37">
        <v>93</v>
      </c>
      <c r="L15" s="37">
        <v>96</v>
      </c>
      <c r="M15" s="41">
        <v>284</v>
      </c>
      <c r="N15" s="41">
        <v>563</v>
      </c>
      <c r="O15" s="403">
        <v>18</v>
      </c>
      <c r="P15" s="56" t="s">
        <v>21</v>
      </c>
      <c r="Q15" s="110">
        <v>4</v>
      </c>
      <c r="S15" s="80"/>
      <c r="T15" s="78"/>
    </row>
    <row r="16" spans="1:25" ht="15">
      <c r="A16" s="109">
        <v>8</v>
      </c>
      <c r="B16" s="108" t="s">
        <v>255</v>
      </c>
      <c r="C16" s="108" t="s">
        <v>366</v>
      </c>
      <c r="D16" s="37">
        <v>1967</v>
      </c>
      <c r="E16" s="98" t="s">
        <v>241</v>
      </c>
      <c r="F16" s="37">
        <v>93</v>
      </c>
      <c r="G16" s="37">
        <v>93</v>
      </c>
      <c r="H16" s="37">
        <v>95</v>
      </c>
      <c r="I16" s="41">
        <v>281</v>
      </c>
      <c r="J16" s="37">
        <v>95</v>
      </c>
      <c r="K16" s="37">
        <v>92</v>
      </c>
      <c r="L16" s="37">
        <v>95</v>
      </c>
      <c r="M16" s="41">
        <v>282</v>
      </c>
      <c r="N16" s="41">
        <v>563</v>
      </c>
      <c r="O16" s="403">
        <v>8</v>
      </c>
      <c r="P16" s="56" t="s">
        <v>21</v>
      </c>
      <c r="Q16" s="110">
        <v>3</v>
      </c>
      <c r="S16" s="80"/>
      <c r="T16" s="78"/>
    </row>
    <row r="17" spans="1:20" ht="15">
      <c r="A17" s="109">
        <v>9</v>
      </c>
      <c r="B17" s="108" t="s">
        <v>247</v>
      </c>
      <c r="C17" s="108" t="s">
        <v>248</v>
      </c>
      <c r="D17" s="37">
        <v>1970</v>
      </c>
      <c r="E17" s="98" t="s">
        <v>249</v>
      </c>
      <c r="F17" s="37">
        <v>88</v>
      </c>
      <c r="G17" s="37">
        <v>95</v>
      </c>
      <c r="H17" s="37">
        <v>95</v>
      </c>
      <c r="I17" s="41">
        <v>278</v>
      </c>
      <c r="J17" s="37">
        <v>95</v>
      </c>
      <c r="K17" s="37">
        <v>95</v>
      </c>
      <c r="L17" s="37">
        <v>93</v>
      </c>
      <c r="M17" s="41">
        <v>283</v>
      </c>
      <c r="N17" s="41">
        <v>561</v>
      </c>
      <c r="O17" s="403">
        <v>12</v>
      </c>
      <c r="P17" s="56" t="s">
        <v>21</v>
      </c>
      <c r="Q17" s="110">
        <v>2</v>
      </c>
      <c r="S17" s="80"/>
      <c r="T17" s="78"/>
    </row>
    <row r="18" spans="1:20" ht="15">
      <c r="A18" s="109">
        <v>10</v>
      </c>
      <c r="B18" s="108" t="s">
        <v>372</v>
      </c>
      <c r="C18" s="108" t="s">
        <v>373</v>
      </c>
      <c r="D18" s="37">
        <v>1976</v>
      </c>
      <c r="E18" s="98" t="s">
        <v>241</v>
      </c>
      <c r="F18" s="37">
        <v>89</v>
      </c>
      <c r="G18" s="37">
        <v>94</v>
      </c>
      <c r="H18" s="37">
        <v>94</v>
      </c>
      <c r="I18" s="41">
        <v>277</v>
      </c>
      <c r="J18" s="37">
        <v>94</v>
      </c>
      <c r="K18" s="37">
        <v>91</v>
      </c>
      <c r="L18" s="37">
        <v>96</v>
      </c>
      <c r="M18" s="41">
        <v>281</v>
      </c>
      <c r="N18" s="41">
        <v>558</v>
      </c>
      <c r="O18" s="403">
        <v>8</v>
      </c>
      <c r="P18" s="56" t="s">
        <v>21</v>
      </c>
      <c r="Q18" s="110">
        <v>1</v>
      </c>
      <c r="S18" s="80"/>
      <c r="T18" s="78"/>
    </row>
    <row r="19" spans="1:20" ht="15">
      <c r="A19" s="109">
        <v>11</v>
      </c>
      <c r="B19" s="108" t="s">
        <v>265</v>
      </c>
      <c r="C19" s="108" t="s">
        <v>266</v>
      </c>
      <c r="D19" s="37">
        <v>1985</v>
      </c>
      <c r="E19" s="98" t="s">
        <v>267</v>
      </c>
      <c r="F19" s="37">
        <v>95</v>
      </c>
      <c r="G19" s="37">
        <v>96</v>
      </c>
      <c r="H19" s="37">
        <v>97</v>
      </c>
      <c r="I19" s="41">
        <v>288</v>
      </c>
      <c r="J19" s="37">
        <v>81</v>
      </c>
      <c r="K19" s="37">
        <v>94</v>
      </c>
      <c r="L19" s="37">
        <v>93</v>
      </c>
      <c r="M19" s="41">
        <v>268</v>
      </c>
      <c r="N19" s="41">
        <v>556</v>
      </c>
      <c r="O19" s="403">
        <v>14</v>
      </c>
      <c r="P19" s="56" t="s">
        <v>21</v>
      </c>
      <c r="Q19" s="110"/>
      <c r="S19" s="80"/>
      <c r="T19" s="78"/>
    </row>
    <row r="20" spans="1:20" ht="15">
      <c r="A20" s="109">
        <v>12</v>
      </c>
      <c r="B20" s="108" t="s">
        <v>255</v>
      </c>
      <c r="C20" s="108" t="s">
        <v>256</v>
      </c>
      <c r="D20" s="37">
        <v>1982</v>
      </c>
      <c r="E20" s="98" t="s">
        <v>249</v>
      </c>
      <c r="F20" s="37">
        <v>91</v>
      </c>
      <c r="G20" s="37">
        <v>88</v>
      </c>
      <c r="H20" s="37">
        <v>93</v>
      </c>
      <c r="I20" s="41">
        <v>272</v>
      </c>
      <c r="J20" s="37">
        <v>95</v>
      </c>
      <c r="K20" s="37">
        <v>93</v>
      </c>
      <c r="L20" s="37">
        <v>95</v>
      </c>
      <c r="M20" s="41">
        <v>283</v>
      </c>
      <c r="N20" s="41">
        <v>555</v>
      </c>
      <c r="O20" s="403">
        <v>12</v>
      </c>
      <c r="P20" s="56" t="s">
        <v>21</v>
      </c>
      <c r="S20" s="80"/>
      <c r="T20" s="78"/>
    </row>
    <row r="21" spans="1:20" ht="15">
      <c r="A21" s="109">
        <v>13</v>
      </c>
      <c r="B21" s="108" t="s">
        <v>263</v>
      </c>
      <c r="C21" s="108" t="s">
        <v>264</v>
      </c>
      <c r="D21" s="37">
        <v>1970</v>
      </c>
      <c r="E21" s="98" t="s">
        <v>235</v>
      </c>
      <c r="F21" s="37">
        <v>91</v>
      </c>
      <c r="G21" s="37">
        <v>94</v>
      </c>
      <c r="H21" s="37">
        <v>94</v>
      </c>
      <c r="I21" s="41">
        <v>279</v>
      </c>
      <c r="J21" s="37">
        <v>90</v>
      </c>
      <c r="K21" s="37">
        <v>90</v>
      </c>
      <c r="L21" s="37">
        <v>93</v>
      </c>
      <c r="M21" s="41">
        <v>273</v>
      </c>
      <c r="N21" s="41">
        <v>552</v>
      </c>
      <c r="O21" s="403">
        <v>10</v>
      </c>
      <c r="P21" s="56" t="s">
        <v>22</v>
      </c>
      <c r="S21" s="80"/>
      <c r="T21" s="78"/>
    </row>
    <row r="22" spans="1:20" ht="15">
      <c r="A22" s="109">
        <v>14</v>
      </c>
      <c r="B22" s="108" t="s">
        <v>66</v>
      </c>
      <c r="C22" s="108" t="s">
        <v>250</v>
      </c>
      <c r="D22" s="37">
        <v>1970</v>
      </c>
      <c r="E22" s="98" t="s">
        <v>241</v>
      </c>
      <c r="F22" s="37">
        <v>90</v>
      </c>
      <c r="G22" s="37">
        <v>93</v>
      </c>
      <c r="H22" s="37">
        <v>92</v>
      </c>
      <c r="I22" s="41">
        <v>275</v>
      </c>
      <c r="J22" s="37">
        <v>94</v>
      </c>
      <c r="K22" s="37">
        <v>90</v>
      </c>
      <c r="L22" s="37">
        <v>90</v>
      </c>
      <c r="M22" s="41">
        <v>274</v>
      </c>
      <c r="N22" s="41">
        <v>549</v>
      </c>
      <c r="O22" s="403">
        <v>7</v>
      </c>
      <c r="P22" s="56" t="s">
        <v>22</v>
      </c>
      <c r="S22" s="80"/>
      <c r="T22" s="78"/>
    </row>
    <row r="23" spans="1:20" ht="15">
      <c r="A23" s="109">
        <v>15</v>
      </c>
      <c r="B23" s="108" t="s">
        <v>362</v>
      </c>
      <c r="C23" s="108" t="s">
        <v>363</v>
      </c>
      <c r="D23" s="37">
        <v>1973</v>
      </c>
      <c r="E23" s="98" t="s">
        <v>235</v>
      </c>
      <c r="F23" s="37">
        <v>98</v>
      </c>
      <c r="G23" s="37">
        <v>97</v>
      </c>
      <c r="H23" s="37">
        <v>97</v>
      </c>
      <c r="I23" s="41">
        <v>292</v>
      </c>
      <c r="J23" s="37">
        <v>87</v>
      </c>
      <c r="K23" s="37">
        <v>89</v>
      </c>
      <c r="L23" s="37">
        <v>78</v>
      </c>
      <c r="M23" s="41">
        <v>254</v>
      </c>
      <c r="N23" s="41">
        <v>546</v>
      </c>
      <c r="O23" s="403">
        <v>13</v>
      </c>
      <c r="P23" s="56" t="s">
        <v>22</v>
      </c>
      <c r="S23" s="80"/>
      <c r="T23" s="78"/>
    </row>
    <row r="24" spans="1:20" ht="15">
      <c r="A24" s="109">
        <v>16</v>
      </c>
      <c r="B24" s="108" t="s">
        <v>270</v>
      </c>
      <c r="C24" s="108" t="s">
        <v>271</v>
      </c>
      <c r="D24" s="37">
        <v>1980</v>
      </c>
      <c r="E24" s="98" t="s">
        <v>249</v>
      </c>
      <c r="F24" s="37">
        <v>89</v>
      </c>
      <c r="G24" s="37">
        <v>91</v>
      </c>
      <c r="H24" s="37">
        <v>92</v>
      </c>
      <c r="I24" s="41">
        <v>272</v>
      </c>
      <c r="J24" s="37">
        <v>88</v>
      </c>
      <c r="K24" s="37">
        <v>92</v>
      </c>
      <c r="L24" s="37">
        <v>92</v>
      </c>
      <c r="M24" s="41">
        <v>272</v>
      </c>
      <c r="N24" s="41">
        <v>544</v>
      </c>
      <c r="O24" s="403">
        <v>11</v>
      </c>
      <c r="P24" s="56" t="s">
        <v>22</v>
      </c>
      <c r="S24" s="80"/>
      <c r="T24" s="78"/>
    </row>
    <row r="25" spans="1:20" ht="15">
      <c r="A25" s="109">
        <v>17</v>
      </c>
      <c r="B25" s="108" t="s">
        <v>263</v>
      </c>
      <c r="C25" s="108" t="s">
        <v>371</v>
      </c>
      <c r="D25" s="37">
        <v>1987</v>
      </c>
      <c r="E25" s="98" t="s">
        <v>235</v>
      </c>
      <c r="F25" s="37">
        <v>85</v>
      </c>
      <c r="G25" s="37">
        <v>87</v>
      </c>
      <c r="H25" s="37">
        <v>88</v>
      </c>
      <c r="I25" s="41">
        <v>260</v>
      </c>
      <c r="J25" s="37">
        <v>91</v>
      </c>
      <c r="K25" s="37">
        <v>95</v>
      </c>
      <c r="L25" s="37">
        <v>88</v>
      </c>
      <c r="M25" s="41">
        <v>274</v>
      </c>
      <c r="N25" s="41">
        <v>534</v>
      </c>
      <c r="O25" s="403">
        <v>9</v>
      </c>
      <c r="P25" s="56" t="s">
        <v>30</v>
      </c>
      <c r="S25" s="80"/>
      <c r="T25" s="78"/>
    </row>
    <row r="26" spans="1:20" ht="15">
      <c r="A26" s="109">
        <v>18</v>
      </c>
      <c r="B26" s="108" t="s">
        <v>66</v>
      </c>
      <c r="C26" s="108" t="s">
        <v>272</v>
      </c>
      <c r="D26" s="37">
        <v>1970</v>
      </c>
      <c r="E26" s="98" t="s">
        <v>235</v>
      </c>
      <c r="F26" s="37">
        <v>89</v>
      </c>
      <c r="G26" s="37">
        <v>87</v>
      </c>
      <c r="H26" s="37">
        <v>93</v>
      </c>
      <c r="I26" s="41">
        <v>269</v>
      </c>
      <c r="J26" s="37">
        <v>88</v>
      </c>
      <c r="K26" s="37">
        <v>86</v>
      </c>
      <c r="L26" s="37">
        <v>88</v>
      </c>
      <c r="M26" s="41">
        <v>262</v>
      </c>
      <c r="N26" s="41">
        <v>531</v>
      </c>
      <c r="O26" s="403">
        <v>5</v>
      </c>
      <c r="P26" s="56" t="s">
        <v>30</v>
      </c>
      <c r="S26" s="80"/>
      <c r="T26" s="78"/>
    </row>
    <row r="27" spans="1:20" ht="15">
      <c r="A27" s="109">
        <v>19</v>
      </c>
      <c r="B27" s="108" t="s">
        <v>374</v>
      </c>
      <c r="C27" s="108" t="s">
        <v>375</v>
      </c>
      <c r="D27" s="37">
        <v>1996</v>
      </c>
      <c r="E27" s="98" t="s">
        <v>235</v>
      </c>
      <c r="F27" s="37">
        <v>85</v>
      </c>
      <c r="G27" s="37">
        <v>92</v>
      </c>
      <c r="H27" s="37">
        <v>89</v>
      </c>
      <c r="I27" s="41">
        <v>266</v>
      </c>
      <c r="J27" s="37">
        <v>90</v>
      </c>
      <c r="K27" s="37">
        <v>94</v>
      </c>
      <c r="L27" s="37">
        <v>77</v>
      </c>
      <c r="M27" s="41">
        <v>261</v>
      </c>
      <c r="N27" s="41">
        <v>527</v>
      </c>
      <c r="O27" s="403">
        <v>9</v>
      </c>
      <c r="P27" s="56" t="s">
        <v>30</v>
      </c>
      <c r="S27" s="80"/>
      <c r="T27" s="78"/>
    </row>
    <row r="28" spans="1:20" ht="15">
      <c r="A28" s="109">
        <v>20</v>
      </c>
      <c r="B28" s="108" t="s">
        <v>376</v>
      </c>
      <c r="C28" s="108" t="s">
        <v>377</v>
      </c>
      <c r="D28" s="37">
        <v>1941</v>
      </c>
      <c r="E28" s="98" t="s">
        <v>378</v>
      </c>
      <c r="F28" s="37">
        <v>87</v>
      </c>
      <c r="G28" s="37">
        <v>81</v>
      </c>
      <c r="H28" s="37">
        <v>87</v>
      </c>
      <c r="I28" s="41">
        <v>255</v>
      </c>
      <c r="J28" s="37">
        <v>82</v>
      </c>
      <c r="K28" s="37">
        <v>90</v>
      </c>
      <c r="L28" s="37">
        <v>91</v>
      </c>
      <c r="M28" s="41">
        <v>263</v>
      </c>
      <c r="N28" s="41">
        <v>518</v>
      </c>
      <c r="O28" s="403">
        <v>4</v>
      </c>
      <c r="P28" s="56"/>
      <c r="S28" s="80"/>
      <c r="T28" s="78"/>
    </row>
    <row r="29" spans="1:20" ht="15">
      <c r="A29" s="109">
        <v>21</v>
      </c>
      <c r="B29" s="108" t="s">
        <v>369</v>
      </c>
      <c r="C29" s="108" t="s">
        <v>370</v>
      </c>
      <c r="D29" s="37">
        <v>1991</v>
      </c>
      <c r="E29" s="98" t="s">
        <v>262</v>
      </c>
      <c r="F29" s="37">
        <v>90</v>
      </c>
      <c r="G29" s="37">
        <v>87</v>
      </c>
      <c r="H29" s="37">
        <v>91</v>
      </c>
      <c r="I29" s="41">
        <v>268</v>
      </c>
      <c r="J29" s="37">
        <v>87</v>
      </c>
      <c r="K29" s="37">
        <v>84</v>
      </c>
      <c r="L29" s="37">
        <v>79</v>
      </c>
      <c r="M29" s="41">
        <v>250</v>
      </c>
      <c r="N29" s="41">
        <v>518</v>
      </c>
      <c r="O29" s="403">
        <v>2</v>
      </c>
      <c r="P29" s="56"/>
      <c r="S29" s="80"/>
      <c r="T29" s="78"/>
    </row>
    <row r="30" spans="1:20" ht="15">
      <c r="A30" s="109">
        <v>22</v>
      </c>
      <c r="B30" s="108" t="s">
        <v>426</v>
      </c>
      <c r="C30" s="108" t="s">
        <v>427</v>
      </c>
      <c r="D30" s="37">
        <v>1965</v>
      </c>
      <c r="E30" s="98" t="s">
        <v>262</v>
      </c>
      <c r="F30" s="37">
        <v>83</v>
      </c>
      <c r="G30" s="37">
        <v>81</v>
      </c>
      <c r="H30" s="37">
        <v>82</v>
      </c>
      <c r="I30" s="41">
        <v>246</v>
      </c>
      <c r="J30" s="37">
        <v>80</v>
      </c>
      <c r="K30" s="37">
        <v>90</v>
      </c>
      <c r="L30" s="37">
        <v>91</v>
      </c>
      <c r="M30" s="41">
        <v>261</v>
      </c>
      <c r="N30" s="41">
        <v>507</v>
      </c>
      <c r="O30" s="403">
        <v>5</v>
      </c>
      <c r="P30" s="56"/>
      <c r="S30" s="80"/>
      <c r="T30" s="78"/>
    </row>
    <row r="31" spans="1:20" ht="15">
      <c r="A31" s="109"/>
      <c r="B31" s="108"/>
      <c r="C31" s="108"/>
      <c r="D31" s="37"/>
      <c r="E31" s="98"/>
      <c r="F31" s="37"/>
      <c r="G31" s="37"/>
      <c r="H31" s="37"/>
      <c r="I31" s="41"/>
      <c r="J31" s="37"/>
      <c r="K31" s="37"/>
      <c r="L31" s="37"/>
      <c r="M31" s="41"/>
      <c r="N31" s="41"/>
      <c r="O31" s="403"/>
      <c r="P31" s="56"/>
      <c r="Q31" s="28"/>
      <c r="S31" s="80"/>
      <c r="T31" s="78"/>
    </row>
    <row r="32" spans="1:20">
      <c r="T32" s="71"/>
    </row>
    <row r="33" spans="20:20">
      <c r="T33" s="71"/>
    </row>
    <row r="34" spans="20:20">
      <c r="T34" s="71"/>
    </row>
    <row r="35" spans="20:20">
      <c r="T35" s="71"/>
    </row>
    <row r="36" spans="20:20">
      <c r="T36" s="71"/>
    </row>
    <row r="37" spans="20:20">
      <c r="T37" s="71"/>
    </row>
    <row r="38" spans="20:20">
      <c r="T38" s="71"/>
    </row>
    <row r="39" spans="20:20">
      <c r="T39" s="71"/>
    </row>
    <row r="40" spans="20:20">
      <c r="T40" s="71"/>
    </row>
    <row r="41" spans="20:20">
      <c r="T41" s="71"/>
    </row>
    <row r="42" spans="20:20">
      <c r="T42" s="71"/>
    </row>
    <row r="43" spans="20:20">
      <c r="T43" s="71"/>
    </row>
    <row r="44" spans="20:20">
      <c r="T44" s="71"/>
    </row>
    <row r="45" spans="20:20">
      <c r="T45" s="71"/>
    </row>
    <row r="46" spans="20:20">
      <c r="T46" s="71"/>
    </row>
    <row r="47" spans="20:20">
      <c r="T47" s="71"/>
    </row>
    <row r="48" spans="20:20">
      <c r="T48" s="71"/>
    </row>
    <row r="49" spans="20:20">
      <c r="T49" s="71"/>
    </row>
    <row r="50" spans="20:20">
      <c r="T50" s="71"/>
    </row>
    <row r="51" spans="20:20">
      <c r="T51" s="71"/>
    </row>
    <row r="52" spans="20:20">
      <c r="T52" s="71"/>
    </row>
    <row r="53" spans="20:20">
      <c r="T53" s="71"/>
    </row>
    <row r="54" spans="20:20">
      <c r="T54" s="71"/>
    </row>
    <row r="55" spans="20:20">
      <c r="T55" s="71"/>
    </row>
    <row r="56" spans="20:20">
      <c r="T56" s="71"/>
    </row>
    <row r="57" spans="20:20">
      <c r="T57" s="71"/>
    </row>
    <row r="58" spans="20:20">
      <c r="T58" s="71"/>
    </row>
    <row r="59" spans="20:20">
      <c r="T59" s="71"/>
    </row>
    <row r="60" spans="20:20">
      <c r="T60" s="71"/>
    </row>
    <row r="61" spans="20:20">
      <c r="T61" s="71"/>
    </row>
    <row r="62" spans="20:20">
      <c r="T62" s="71"/>
    </row>
    <row r="63" spans="20:20">
      <c r="T63" s="71"/>
    </row>
    <row r="64" spans="20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  <row r="93" spans="20:20">
      <c r="T93" s="71"/>
    </row>
    <row r="94" spans="20:20">
      <c r="T94" s="71"/>
    </row>
    <row r="95" spans="20:20">
      <c r="T95" s="71"/>
    </row>
    <row r="96" spans="20:20">
      <c r="T96" s="71"/>
    </row>
    <row r="97" spans="20:20">
      <c r="T97" s="71"/>
    </row>
    <row r="98" spans="20:20">
      <c r="T98" s="71"/>
    </row>
    <row r="99" spans="20:20">
      <c r="T99" s="71"/>
    </row>
    <row r="100" spans="20:20">
      <c r="T100" s="71"/>
    </row>
    <row r="101" spans="20:20">
      <c r="T101" s="71"/>
    </row>
    <row r="102" spans="20:20">
      <c r="T102" s="71"/>
    </row>
    <row r="103" spans="20:20">
      <c r="T103" s="71"/>
    </row>
    <row r="104" spans="20:20">
      <c r="T104" s="71"/>
    </row>
    <row r="105" spans="20:20">
      <c r="T105" s="71"/>
    </row>
    <row r="106" spans="20:20">
      <c r="T106" s="71"/>
    </row>
    <row r="107" spans="20:20">
      <c r="T107" s="71"/>
    </row>
    <row r="108" spans="20:20">
      <c r="T108" s="71"/>
    </row>
    <row r="109" spans="20:20">
      <c r="T109" s="71"/>
    </row>
    <row r="110" spans="20:20">
      <c r="T110" s="71"/>
    </row>
    <row r="111" spans="20:20">
      <c r="T111" s="71"/>
    </row>
    <row r="112" spans="20:20">
      <c r="T112" s="71"/>
    </row>
    <row r="113" spans="20:20">
      <c r="T113" s="71"/>
    </row>
    <row r="114" spans="20:20">
      <c r="T114" s="71"/>
    </row>
    <row r="115" spans="20:20">
      <c r="T115" s="71"/>
    </row>
    <row r="116" spans="20:20">
      <c r="T116" s="71"/>
    </row>
    <row r="117" spans="20:20">
      <c r="T117" s="71"/>
    </row>
    <row r="118" spans="20:20">
      <c r="T118" s="71"/>
    </row>
    <row r="119" spans="20:20">
      <c r="T119" s="71"/>
    </row>
    <row r="120" spans="20:20">
      <c r="T120" s="71"/>
    </row>
    <row r="121" spans="20:20">
      <c r="T121" s="71"/>
    </row>
    <row r="122" spans="20:20">
      <c r="T122" s="71"/>
    </row>
    <row r="123" spans="20:20">
      <c r="T123" s="71"/>
    </row>
    <row r="124" spans="20:20">
      <c r="T124" s="71"/>
    </row>
    <row r="125" spans="20:20">
      <c r="T125" s="71"/>
    </row>
    <row r="126" spans="20:20">
      <c r="T126" s="71"/>
    </row>
    <row r="127" spans="20:20">
      <c r="T127" s="71"/>
    </row>
    <row r="128" spans="20:20">
      <c r="T128" s="71"/>
    </row>
    <row r="129" spans="20:20">
      <c r="T129" s="71"/>
    </row>
    <row r="130" spans="20:20">
      <c r="T130" s="71"/>
    </row>
    <row r="131" spans="20:20">
      <c r="T131" s="71"/>
    </row>
    <row r="132" spans="20:20">
      <c r="T132" s="71"/>
    </row>
    <row r="133" spans="20:20">
      <c r="T133" s="71"/>
    </row>
    <row r="134" spans="20:20">
      <c r="T134" s="71"/>
    </row>
    <row r="135" spans="20:20">
      <c r="T135" s="71"/>
    </row>
    <row r="136" spans="20:20">
      <c r="T136" s="71"/>
    </row>
    <row r="137" spans="20:20">
      <c r="T137" s="71"/>
    </row>
    <row r="138" spans="20:20">
      <c r="T138" s="71"/>
    </row>
    <row r="139" spans="20:20">
      <c r="T139" s="71"/>
    </row>
    <row r="140" spans="20:20">
      <c r="T140" s="71"/>
    </row>
    <row r="141" spans="20:20">
      <c r="T141" s="71"/>
    </row>
    <row r="142" spans="20:20">
      <c r="T142" s="71"/>
    </row>
    <row r="143" spans="20:20">
      <c r="T143" s="71"/>
    </row>
    <row r="144" spans="20:20">
      <c r="T144" s="71"/>
    </row>
    <row r="145" spans="20:20">
      <c r="T145" s="71"/>
    </row>
    <row r="146" spans="20:20">
      <c r="T146" s="71"/>
    </row>
    <row r="147" spans="20:20">
      <c r="T147" s="71"/>
    </row>
    <row r="148" spans="20:20">
      <c r="T148" s="71"/>
    </row>
    <row r="149" spans="20:20">
      <c r="T149" s="71"/>
    </row>
    <row r="150" spans="20:20">
      <c r="T150" s="71"/>
    </row>
    <row r="151" spans="20:20">
      <c r="T151" s="71"/>
    </row>
    <row r="152" spans="20:20">
      <c r="T152" s="71"/>
    </row>
    <row r="153" spans="20:20">
      <c r="T153" s="71"/>
    </row>
    <row r="154" spans="20:20">
      <c r="T154" s="71"/>
    </row>
    <row r="155" spans="20:20">
      <c r="T155" s="71"/>
    </row>
    <row r="156" spans="20:20">
      <c r="T156" s="71"/>
    </row>
    <row r="157" spans="20:20">
      <c r="T157" s="71"/>
    </row>
    <row r="158" spans="20:20">
      <c r="T158" s="71"/>
    </row>
    <row r="159" spans="20:20">
      <c r="T159" s="71"/>
    </row>
    <row r="160" spans="20:20">
      <c r="T160" s="71"/>
    </row>
    <row r="161" spans="20:20">
      <c r="T161" s="71"/>
    </row>
    <row r="162" spans="20:20">
      <c r="T162" s="71"/>
    </row>
    <row r="163" spans="20:20">
      <c r="T163" s="71"/>
    </row>
    <row r="164" spans="20:20">
      <c r="T164" s="71"/>
    </row>
    <row r="165" spans="20:20">
      <c r="T165" s="71"/>
    </row>
    <row r="166" spans="20:20">
      <c r="T166" s="71"/>
    </row>
    <row r="167" spans="20:20">
      <c r="T167" s="71"/>
    </row>
    <row r="168" spans="20:20">
      <c r="T168" s="71"/>
    </row>
    <row r="169" spans="20:20">
      <c r="T169" s="71"/>
    </row>
    <row r="170" spans="20:20">
      <c r="T170" s="71"/>
    </row>
    <row r="171" spans="20:20">
      <c r="T171" s="71"/>
    </row>
    <row r="172" spans="20:20">
      <c r="T172" s="71"/>
    </row>
    <row r="173" spans="20:20">
      <c r="T173" s="71"/>
    </row>
    <row r="174" spans="20:20">
      <c r="T174" s="71"/>
    </row>
    <row r="175" spans="20:20">
      <c r="T175" s="71"/>
    </row>
    <row r="176" spans="20:20">
      <c r="T176" s="71"/>
    </row>
    <row r="177" spans="20:20">
      <c r="T177" s="71"/>
    </row>
    <row r="178" spans="20:20">
      <c r="T178" s="71"/>
    </row>
    <row r="179" spans="20:20">
      <c r="T179" s="71"/>
    </row>
    <row r="180" spans="20:20">
      <c r="T180" s="71"/>
    </row>
    <row r="181" spans="20:20">
      <c r="T181" s="71"/>
    </row>
    <row r="182" spans="20:20">
      <c r="T182" s="71"/>
    </row>
    <row r="183" spans="20:20">
      <c r="T183" s="71"/>
    </row>
    <row r="184" spans="20:20">
      <c r="T184" s="71"/>
    </row>
    <row r="185" spans="20:20">
      <c r="T185" s="71"/>
    </row>
    <row r="186" spans="20:20">
      <c r="T186" s="71"/>
    </row>
    <row r="187" spans="20:20">
      <c r="T187" s="71"/>
    </row>
    <row r="188" spans="20:20">
      <c r="T188" s="71"/>
    </row>
    <row r="189" spans="20:20">
      <c r="T189" s="71"/>
    </row>
    <row r="190" spans="20:20">
      <c r="T190" s="71"/>
    </row>
    <row r="191" spans="20:20">
      <c r="T191" s="71"/>
    </row>
    <row r="192" spans="20:20">
      <c r="T192" s="71"/>
    </row>
    <row r="193" spans="20:20">
      <c r="T193" s="71"/>
    </row>
    <row r="194" spans="20:20">
      <c r="T194" s="71"/>
    </row>
    <row r="195" spans="20:20">
      <c r="T195" s="71"/>
    </row>
    <row r="196" spans="20:20">
      <c r="T196" s="71"/>
    </row>
    <row r="197" spans="20:20">
      <c r="T197" s="71"/>
    </row>
  </sheetData>
  <mergeCells count="3">
    <mergeCell ref="A1:P1"/>
    <mergeCell ref="A3:C3"/>
    <mergeCell ref="B7:C7"/>
  </mergeCells>
  <conditionalFormatting sqref="F2:K3 E2">
    <cfRule type="cellIs" dxfId="33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zoomScaleNormal="100" workbookViewId="0">
      <selection activeCell="H21" sqref="H21"/>
    </sheetView>
  </sheetViews>
  <sheetFormatPr defaultRowHeight="15"/>
  <cols>
    <col min="1" max="1" width="6.7109375" customWidth="1"/>
    <col min="2" max="2" width="17.85546875" customWidth="1"/>
    <col min="4" max="4" width="16" customWidth="1"/>
    <col min="6" max="6" width="8.85546875" style="312"/>
    <col min="16" max="16" width="9.140625" customWidth="1"/>
    <col min="17" max="17" width="14.85546875" customWidth="1"/>
    <col min="18" max="18" width="14.7109375" customWidth="1"/>
    <col min="19" max="19" width="10.7109375" customWidth="1"/>
    <col min="20" max="20" width="9.140625" customWidth="1"/>
  </cols>
  <sheetData>
    <row r="1" spans="1:20" ht="20.25">
      <c r="A1" s="415" t="s">
        <v>851</v>
      </c>
      <c r="B1" s="415"/>
      <c r="C1" s="415"/>
      <c r="D1" s="415"/>
      <c r="E1" s="415"/>
      <c r="F1" s="415"/>
      <c r="G1" s="415"/>
      <c r="H1" s="415"/>
      <c r="I1" s="111"/>
      <c r="J1" s="111"/>
      <c r="K1" s="111"/>
      <c r="L1" s="111"/>
      <c r="M1" s="111"/>
      <c r="N1" s="111"/>
      <c r="O1" s="111"/>
      <c r="P1" s="111"/>
    </row>
    <row r="2" spans="1:20" ht="20.25">
      <c r="A2" s="237"/>
      <c r="B2" s="237"/>
      <c r="C2" s="237"/>
      <c r="D2" s="237"/>
      <c r="E2" s="237"/>
      <c r="F2" s="322"/>
      <c r="G2" s="237"/>
      <c r="H2" s="237"/>
      <c r="I2" s="237"/>
      <c r="J2" s="237"/>
      <c r="K2" s="237"/>
      <c r="L2" s="237"/>
      <c r="M2" s="225"/>
      <c r="N2" s="237"/>
      <c r="O2" s="2"/>
      <c r="P2" s="111"/>
    </row>
    <row r="3" spans="1:20" ht="15.75">
      <c r="A3" s="421" t="s">
        <v>11</v>
      </c>
      <c r="B3" s="421"/>
      <c r="C3" s="421"/>
      <c r="D3" s="6"/>
      <c r="E3" s="7"/>
      <c r="F3" s="323"/>
      <c r="G3" s="69" t="s">
        <v>184</v>
      </c>
      <c r="I3" s="6"/>
      <c r="M3" s="8"/>
      <c r="N3" s="8"/>
      <c r="P3" s="8"/>
    </row>
    <row r="4" spans="1:20">
      <c r="A4" s="239"/>
      <c r="B4" s="239"/>
      <c r="C4" s="239"/>
      <c r="D4" s="25"/>
      <c r="E4" s="26"/>
      <c r="F4" s="30"/>
      <c r="G4" s="25"/>
      <c r="H4" s="25"/>
      <c r="I4" s="25"/>
      <c r="J4" s="25"/>
      <c r="K4" s="25"/>
      <c r="L4" s="25"/>
      <c r="M4" s="25"/>
      <c r="N4" s="29"/>
      <c r="O4" s="226"/>
      <c r="P4" s="29"/>
    </row>
    <row r="5" spans="1:20" ht="15.75">
      <c r="A5" s="162" t="s">
        <v>203</v>
      </c>
      <c r="B5" s="162"/>
      <c r="C5" s="162"/>
      <c r="D5" s="162"/>
      <c r="E5" s="273"/>
      <c r="F5" s="242"/>
      <c r="G5" s="273"/>
      <c r="P5" s="29"/>
    </row>
    <row r="6" spans="1:20">
      <c r="P6" s="29"/>
    </row>
    <row r="7" spans="1:20">
      <c r="A7" s="294" t="s">
        <v>865</v>
      </c>
      <c r="B7" s="293"/>
      <c r="D7" s="294"/>
      <c r="E7" s="294"/>
      <c r="F7" s="300"/>
      <c r="G7" s="294"/>
      <c r="H7" s="294"/>
      <c r="I7" s="294"/>
      <c r="P7" s="29"/>
      <c r="T7" s="29"/>
    </row>
    <row r="8" spans="1:20">
      <c r="P8" s="29"/>
      <c r="T8" s="29"/>
    </row>
    <row r="9" spans="1:20">
      <c r="A9" s="312" t="s">
        <v>21</v>
      </c>
      <c r="B9" s="248" t="s">
        <v>389</v>
      </c>
      <c r="C9" t="s">
        <v>233</v>
      </c>
      <c r="D9" t="s">
        <v>234</v>
      </c>
      <c r="E9" s="60">
        <v>586</v>
      </c>
      <c r="P9" s="29"/>
      <c r="T9" s="29"/>
    </row>
    <row r="10" spans="1:20">
      <c r="A10" s="312"/>
      <c r="B10" s="248"/>
      <c r="C10" t="s">
        <v>245</v>
      </c>
      <c r="D10" t="s">
        <v>246</v>
      </c>
      <c r="E10" s="60">
        <v>571</v>
      </c>
      <c r="P10" s="29"/>
      <c r="T10" s="29"/>
    </row>
    <row r="11" spans="1:20">
      <c r="A11" s="312"/>
      <c r="B11" s="248"/>
      <c r="C11" t="s">
        <v>251</v>
      </c>
      <c r="D11" t="s">
        <v>252</v>
      </c>
      <c r="E11" s="60">
        <v>563</v>
      </c>
      <c r="F11" s="312">
        <v>1720</v>
      </c>
      <c r="G11" s="331" t="s">
        <v>606</v>
      </c>
      <c r="P11" s="29"/>
      <c r="T11" s="29"/>
    </row>
    <row r="12" spans="1:20">
      <c r="A12" s="312"/>
      <c r="B12" s="248"/>
      <c r="E12" s="60"/>
      <c r="P12" s="29"/>
    </row>
    <row r="13" spans="1:20">
      <c r="A13" s="312" t="s">
        <v>22</v>
      </c>
      <c r="B13" s="248" t="s">
        <v>428</v>
      </c>
      <c r="C13" t="s">
        <v>239</v>
      </c>
      <c r="D13" t="s">
        <v>240</v>
      </c>
      <c r="E13" s="60">
        <v>578</v>
      </c>
    </row>
    <row r="14" spans="1:20">
      <c r="A14" s="312"/>
      <c r="B14" s="248"/>
      <c r="C14" t="s">
        <v>364</v>
      </c>
      <c r="D14" t="s">
        <v>365</v>
      </c>
      <c r="E14" s="60">
        <v>564</v>
      </c>
    </row>
    <row r="15" spans="1:20">
      <c r="A15" s="312"/>
      <c r="B15" s="248"/>
      <c r="C15" t="s">
        <v>66</v>
      </c>
      <c r="D15" t="s">
        <v>250</v>
      </c>
      <c r="E15" s="60">
        <v>549</v>
      </c>
      <c r="F15" s="312">
        <v>1691</v>
      </c>
    </row>
    <row r="16" spans="1:20">
      <c r="A16" s="312"/>
      <c r="B16" s="248"/>
      <c r="E16" s="60"/>
    </row>
    <row r="17" spans="1:6">
      <c r="A17" s="312" t="s">
        <v>30</v>
      </c>
      <c r="B17" s="248" t="s">
        <v>249</v>
      </c>
      <c r="C17" t="s">
        <v>247</v>
      </c>
      <c r="D17" t="s">
        <v>248</v>
      </c>
      <c r="E17" s="60">
        <v>561</v>
      </c>
    </row>
    <row r="18" spans="1:6">
      <c r="A18" s="60"/>
      <c r="C18" t="s">
        <v>255</v>
      </c>
      <c r="D18" t="s">
        <v>256</v>
      </c>
      <c r="E18" s="60">
        <v>555</v>
      </c>
    </row>
    <row r="19" spans="1:6">
      <c r="A19" s="60"/>
      <c r="C19" t="s">
        <v>270</v>
      </c>
      <c r="D19" t="s">
        <v>271</v>
      </c>
      <c r="E19" s="60">
        <v>544</v>
      </c>
      <c r="F19" s="312">
        <v>1660</v>
      </c>
    </row>
    <row r="20" spans="1:6">
      <c r="A20" s="60"/>
      <c r="E20" s="60"/>
    </row>
    <row r="21" spans="1:6">
      <c r="A21" s="60">
        <v>4</v>
      </c>
      <c r="B21" t="s">
        <v>391</v>
      </c>
      <c r="C21" t="s">
        <v>263</v>
      </c>
      <c r="D21" t="s">
        <v>264</v>
      </c>
      <c r="E21" s="60">
        <v>552</v>
      </c>
    </row>
    <row r="22" spans="1:6">
      <c r="A22" s="60"/>
      <c r="C22" t="s">
        <v>362</v>
      </c>
      <c r="D22" t="s">
        <v>363</v>
      </c>
      <c r="E22" s="60">
        <v>546</v>
      </c>
    </row>
    <row r="23" spans="1:6">
      <c r="A23" s="60"/>
      <c r="C23" t="s">
        <v>263</v>
      </c>
      <c r="D23" t="s">
        <v>371</v>
      </c>
      <c r="E23" s="60">
        <v>534</v>
      </c>
      <c r="F23" s="312">
        <v>1632</v>
      </c>
    </row>
    <row r="24" spans="1:6">
      <c r="A24" s="60"/>
      <c r="E24" s="60"/>
    </row>
    <row r="25" spans="1:6">
      <c r="A25" s="60">
        <v>5</v>
      </c>
      <c r="B25" t="s">
        <v>262</v>
      </c>
      <c r="C25" t="s">
        <v>361</v>
      </c>
      <c r="D25" t="s">
        <v>315</v>
      </c>
      <c r="E25" s="60">
        <v>565</v>
      </c>
    </row>
    <row r="26" spans="1:6">
      <c r="A26" s="60"/>
      <c r="C26" t="s">
        <v>369</v>
      </c>
      <c r="D26" t="s">
        <v>370</v>
      </c>
      <c r="E26" s="60">
        <v>518</v>
      </c>
    </row>
    <row r="27" spans="1:6">
      <c r="A27" s="60"/>
      <c r="C27" t="s">
        <v>426</v>
      </c>
      <c r="D27" t="s">
        <v>427</v>
      </c>
      <c r="E27" s="60">
        <v>507</v>
      </c>
      <c r="F27" s="312">
        <v>1590</v>
      </c>
    </row>
    <row r="28" spans="1:6">
      <c r="A28" s="60"/>
      <c r="E28" s="60"/>
    </row>
    <row r="29" spans="1:6">
      <c r="A29" s="60"/>
      <c r="E29" s="60"/>
    </row>
    <row r="30" spans="1:6">
      <c r="A30" s="60"/>
      <c r="E30" s="60"/>
    </row>
    <row r="31" spans="1:6">
      <c r="A31" s="60"/>
      <c r="E31" s="60"/>
    </row>
    <row r="32" spans="1:6">
      <c r="A32" s="60"/>
      <c r="E32" s="60"/>
    </row>
    <row r="33" spans="1:5">
      <c r="A33" s="60"/>
      <c r="E33" s="60"/>
    </row>
    <row r="34" spans="1:5">
      <c r="A34" s="60"/>
      <c r="E34" s="60"/>
    </row>
    <row r="35" spans="1:5">
      <c r="A35" s="60"/>
      <c r="E35" s="60"/>
    </row>
    <row r="36" spans="1:5">
      <c r="A36" s="60"/>
      <c r="E36" s="60"/>
    </row>
    <row r="37" spans="1:5">
      <c r="A37" s="60"/>
      <c r="E37" s="60"/>
    </row>
    <row r="38" spans="1:5">
      <c r="A38" s="60"/>
      <c r="E38" s="60"/>
    </row>
    <row r="39" spans="1:5">
      <c r="A39" s="60"/>
      <c r="E39" s="60"/>
    </row>
    <row r="40" spans="1:5">
      <c r="A40" s="60"/>
      <c r="E40" s="60"/>
    </row>
    <row r="41" spans="1:5">
      <c r="A41" s="60"/>
      <c r="E41" s="60"/>
    </row>
    <row r="42" spans="1:5">
      <c r="A42" s="60"/>
      <c r="E42" s="60"/>
    </row>
    <row r="43" spans="1:5">
      <c r="A43" s="60"/>
      <c r="E43" s="60"/>
    </row>
    <row r="44" spans="1:5">
      <c r="A44" s="60"/>
      <c r="E44" s="60"/>
    </row>
    <row r="45" spans="1:5">
      <c r="A45" s="60"/>
      <c r="E45" s="60"/>
    </row>
    <row r="46" spans="1:5">
      <c r="A46" s="60"/>
    </row>
    <row r="47" spans="1:5">
      <c r="A47" s="60"/>
    </row>
    <row r="48" spans="1:5">
      <c r="A48" s="60"/>
    </row>
    <row r="49" spans="1:1">
      <c r="A49" s="60"/>
    </row>
    <row r="50" spans="1:1">
      <c r="A50" s="60"/>
    </row>
    <row r="51" spans="1:1">
      <c r="A51" s="60"/>
    </row>
    <row r="52" spans="1:1">
      <c r="A52" s="60"/>
    </row>
    <row r="53" spans="1:1">
      <c r="A53" s="60"/>
    </row>
    <row r="54" spans="1:1">
      <c r="A54" s="60"/>
    </row>
    <row r="55" spans="1:1">
      <c r="A55" s="60"/>
    </row>
    <row r="56" spans="1:1">
      <c r="A56" s="60"/>
    </row>
    <row r="57" spans="1:1">
      <c r="A57" s="60"/>
    </row>
    <row r="58" spans="1:1">
      <c r="A58" s="60"/>
    </row>
    <row r="59" spans="1:1">
      <c r="A59" s="60"/>
    </row>
    <row r="60" spans="1:1">
      <c r="A60" s="60"/>
    </row>
    <row r="61" spans="1:1">
      <c r="A61" s="60"/>
    </row>
    <row r="62" spans="1:1">
      <c r="A62" s="60"/>
    </row>
    <row r="63" spans="1:1">
      <c r="A63" s="60"/>
    </row>
    <row r="64" spans="1:1">
      <c r="A64" s="60"/>
    </row>
    <row r="65" spans="1:1">
      <c r="A65" s="60"/>
    </row>
    <row r="66" spans="1:1">
      <c r="A66" s="60"/>
    </row>
    <row r="67" spans="1:1">
      <c r="A67" s="60"/>
    </row>
    <row r="68" spans="1:1">
      <c r="A68" s="60"/>
    </row>
    <row r="69" spans="1:1">
      <c r="A69" s="60"/>
    </row>
    <row r="70" spans="1:1">
      <c r="A70" s="60"/>
    </row>
    <row r="71" spans="1:1">
      <c r="A71" s="60"/>
    </row>
    <row r="72" spans="1:1">
      <c r="A72" s="60"/>
    </row>
  </sheetData>
  <mergeCells count="2">
    <mergeCell ref="A3:C3"/>
    <mergeCell ref="A1:H1"/>
  </mergeCells>
  <conditionalFormatting sqref="E2:K2 F3 I3">
    <cfRule type="cellIs" dxfId="32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1" orientation="portrait" verticalDpi="0" r:id="rId1"/>
  <colBreaks count="1" manualBreakCount="1">
    <brk id="10" max="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topLeftCell="B92" zoomScale="130" zoomScaleNormal="130" workbookViewId="0">
      <selection activeCell="Q34" sqref="Q34"/>
    </sheetView>
  </sheetViews>
  <sheetFormatPr defaultColWidth="4.7109375" defaultRowHeight="12.75"/>
  <cols>
    <col min="1" max="1" width="4.140625" style="39" customWidth="1"/>
    <col min="2" max="2" width="14.5703125" style="40" customWidth="1"/>
    <col min="3" max="3" width="14.28515625" style="40" customWidth="1"/>
    <col min="4" max="4" width="5.28515625" style="39" customWidth="1"/>
    <col min="5" max="5" width="13.42578125" style="40" customWidth="1"/>
    <col min="6" max="11" width="5.28515625" style="39" customWidth="1"/>
    <col min="12" max="12" width="5.85546875" style="39" customWidth="1"/>
    <col min="13" max="14" width="3.5703125" style="39" customWidth="1"/>
    <col min="15" max="15" width="3.42578125" style="40" customWidth="1"/>
    <col min="16" max="255" width="9.140625" style="40" customWidth="1"/>
    <col min="256" max="16384" width="4.7109375" style="40"/>
  </cols>
  <sheetData>
    <row r="1" spans="1:23" s="3" customFormat="1" ht="24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2"/>
      <c r="P1" s="2"/>
      <c r="Q1" s="2"/>
      <c r="R1" s="2"/>
      <c r="U1" s="4"/>
      <c r="V1" s="5"/>
      <c r="W1" s="2"/>
    </row>
    <row r="2" spans="1:23" s="8" customFormat="1" ht="15.75">
      <c r="A2" s="421" t="s">
        <v>11</v>
      </c>
      <c r="B2" s="421"/>
      <c r="C2" s="421"/>
      <c r="D2" s="6"/>
      <c r="E2" s="7"/>
      <c r="F2" s="6"/>
      <c r="G2" s="6"/>
      <c r="H2" s="6"/>
      <c r="I2" s="6"/>
      <c r="K2"/>
      <c r="L2" s="69" t="s">
        <v>211</v>
      </c>
      <c r="M2" s="35"/>
      <c r="N2" s="35"/>
      <c r="R2" s="6"/>
      <c r="W2" s="6"/>
    </row>
    <row r="3" spans="1:23" s="34" customFormat="1" ht="14.1" customHeight="1">
      <c r="A3" s="260"/>
      <c r="B3" s="261"/>
      <c r="C3" s="262"/>
      <c r="D3" s="263"/>
      <c r="E3" s="264"/>
      <c r="F3" s="308"/>
      <c r="G3" s="308"/>
      <c r="H3" s="254"/>
      <c r="I3" s="254"/>
      <c r="J3" s="254"/>
      <c r="K3" s="254"/>
      <c r="L3" s="254"/>
      <c r="M3" s="254"/>
      <c r="N3" s="254"/>
      <c r="O3" s="258"/>
    </row>
    <row r="4" spans="1:23" ht="15.75">
      <c r="A4" s="163" t="s">
        <v>51</v>
      </c>
      <c r="B4" s="163"/>
      <c r="C4" s="163"/>
      <c r="D4" s="163"/>
      <c r="E4" s="296" t="s">
        <v>214</v>
      </c>
      <c r="F4" s="294" t="s">
        <v>219</v>
      </c>
      <c r="G4" s="6"/>
      <c r="H4" s="12"/>
      <c r="I4" s="6"/>
      <c r="J4" s="13"/>
      <c r="K4" s="6"/>
      <c r="L4" s="6"/>
      <c r="M4" s="14"/>
      <c r="N4" s="14"/>
    </row>
    <row r="5" spans="1:23">
      <c r="A5" s="150" t="s">
        <v>25</v>
      </c>
      <c r="B5" s="416" t="s">
        <v>27</v>
      </c>
      <c r="C5" s="416"/>
      <c r="D5" s="151" t="s">
        <v>14</v>
      </c>
      <c r="E5" s="152" t="s">
        <v>168</v>
      </c>
      <c r="F5" s="473" t="s">
        <v>28</v>
      </c>
      <c r="G5" s="473"/>
      <c r="H5" s="473"/>
      <c r="I5" s="473"/>
      <c r="J5" s="473"/>
      <c r="K5" s="473"/>
      <c r="L5" s="151" t="s">
        <v>29</v>
      </c>
      <c r="M5" s="211" t="s">
        <v>59</v>
      </c>
      <c r="N5" s="216" t="s">
        <v>853</v>
      </c>
      <c r="O5" s="388" t="s">
        <v>848</v>
      </c>
      <c r="P5" s="48"/>
    </row>
    <row r="6" spans="1:23" s="52" customFormat="1">
      <c r="A6" s="37" t="s">
        <v>174</v>
      </c>
      <c r="B6" s="127" t="s">
        <v>98</v>
      </c>
      <c r="C6" s="127" t="s">
        <v>99</v>
      </c>
      <c r="D6" s="37">
        <v>1982</v>
      </c>
      <c r="E6" s="38" t="s">
        <v>243</v>
      </c>
      <c r="F6" s="191">
        <v>102.2</v>
      </c>
      <c r="G6" s="191">
        <v>102.6</v>
      </c>
      <c r="H6" s="191">
        <v>103.1</v>
      </c>
      <c r="I6" s="191">
        <v>103.2</v>
      </c>
      <c r="J6" s="191">
        <v>105</v>
      </c>
      <c r="K6" s="191">
        <v>101.9</v>
      </c>
      <c r="L6" s="190">
        <v>618</v>
      </c>
      <c r="M6" s="213">
        <v>35</v>
      </c>
      <c r="N6" s="219" t="s">
        <v>21</v>
      </c>
      <c r="O6" s="390">
        <v>12</v>
      </c>
    </row>
    <row r="7" spans="1:23" s="52" customFormat="1">
      <c r="A7" s="37" t="s">
        <v>174</v>
      </c>
      <c r="B7" s="127" t="s">
        <v>105</v>
      </c>
      <c r="C7" s="127" t="s">
        <v>106</v>
      </c>
      <c r="D7" s="37">
        <v>1971</v>
      </c>
      <c r="E7" s="38" t="s">
        <v>319</v>
      </c>
      <c r="F7" s="191">
        <v>103.9</v>
      </c>
      <c r="G7" s="191">
        <v>100.9</v>
      </c>
      <c r="H7" s="191">
        <v>103.4</v>
      </c>
      <c r="I7" s="191">
        <v>100.4</v>
      </c>
      <c r="J7" s="191">
        <v>101.1</v>
      </c>
      <c r="K7" s="191">
        <v>105</v>
      </c>
      <c r="L7" s="190">
        <v>614.70000000000005</v>
      </c>
      <c r="M7" s="213">
        <v>33</v>
      </c>
      <c r="N7" s="219" t="s">
        <v>21</v>
      </c>
      <c r="O7" s="390">
        <v>10</v>
      </c>
    </row>
    <row r="8" spans="1:23" s="52" customFormat="1">
      <c r="A8" s="37" t="s">
        <v>174</v>
      </c>
      <c r="B8" s="127" t="s">
        <v>68</v>
      </c>
      <c r="C8" s="127" t="s">
        <v>100</v>
      </c>
      <c r="D8" s="37">
        <v>1992</v>
      </c>
      <c r="E8" s="38" t="s">
        <v>243</v>
      </c>
      <c r="F8" s="191">
        <v>103.5</v>
      </c>
      <c r="G8" s="191">
        <v>99.5</v>
      </c>
      <c r="H8" s="191">
        <v>102.3</v>
      </c>
      <c r="I8" s="191">
        <v>101.9</v>
      </c>
      <c r="J8" s="191">
        <v>101.7</v>
      </c>
      <c r="K8" s="191">
        <v>103.6</v>
      </c>
      <c r="L8" s="190">
        <v>612.5</v>
      </c>
      <c r="M8" s="213">
        <v>31</v>
      </c>
      <c r="N8" s="219" t="s">
        <v>21</v>
      </c>
      <c r="O8" s="390">
        <v>8</v>
      </c>
    </row>
    <row r="9" spans="1:23" s="52" customFormat="1">
      <c r="A9" s="37" t="s">
        <v>174</v>
      </c>
      <c r="B9" s="127" t="s">
        <v>108</v>
      </c>
      <c r="C9" s="127" t="s">
        <v>109</v>
      </c>
      <c r="D9" s="37">
        <v>1990</v>
      </c>
      <c r="E9" s="38" t="s">
        <v>238</v>
      </c>
      <c r="F9" s="191">
        <v>100.8</v>
      </c>
      <c r="G9" s="191">
        <v>102.9</v>
      </c>
      <c r="H9" s="191">
        <v>100</v>
      </c>
      <c r="I9" s="191">
        <v>102.2</v>
      </c>
      <c r="J9" s="191">
        <v>103.5</v>
      </c>
      <c r="K9" s="191">
        <v>101.6</v>
      </c>
      <c r="L9" s="190">
        <v>611</v>
      </c>
      <c r="M9" s="213">
        <v>30</v>
      </c>
      <c r="N9" s="219" t="s">
        <v>21</v>
      </c>
      <c r="O9" s="219">
        <v>7</v>
      </c>
    </row>
    <row r="10" spans="1:23" s="52" customFormat="1">
      <c r="A10" s="37" t="s">
        <v>174</v>
      </c>
      <c r="B10" s="50" t="s">
        <v>64</v>
      </c>
      <c r="C10" s="50" t="s">
        <v>139</v>
      </c>
      <c r="D10" s="37">
        <v>1957</v>
      </c>
      <c r="E10" s="38" t="s">
        <v>249</v>
      </c>
      <c r="F10" s="191">
        <v>102.1</v>
      </c>
      <c r="G10" s="191">
        <v>100.1</v>
      </c>
      <c r="H10" s="191">
        <v>102</v>
      </c>
      <c r="I10" s="191">
        <v>100.9</v>
      </c>
      <c r="J10" s="191">
        <v>102.1</v>
      </c>
      <c r="K10" s="191">
        <v>102</v>
      </c>
      <c r="L10" s="190">
        <v>609.20000000000005</v>
      </c>
      <c r="M10" s="213">
        <v>27</v>
      </c>
      <c r="N10" s="219" t="s">
        <v>21</v>
      </c>
      <c r="O10" s="219">
        <v>6</v>
      </c>
    </row>
    <row r="11" spans="1:23">
      <c r="A11" s="37" t="s">
        <v>174</v>
      </c>
      <c r="B11" s="50" t="s">
        <v>414</v>
      </c>
      <c r="C11" s="50" t="s">
        <v>415</v>
      </c>
      <c r="D11" s="37">
        <v>1966</v>
      </c>
      <c r="E11" s="38" t="s">
        <v>249</v>
      </c>
      <c r="F11" s="191">
        <v>101.5</v>
      </c>
      <c r="G11" s="191">
        <v>100.5</v>
      </c>
      <c r="H11" s="191">
        <v>100.8</v>
      </c>
      <c r="I11" s="191">
        <v>102.3</v>
      </c>
      <c r="J11" s="191">
        <v>101.2</v>
      </c>
      <c r="K11" s="191">
        <v>102.1</v>
      </c>
      <c r="L11" s="190">
        <v>608.4</v>
      </c>
      <c r="M11" s="213">
        <v>27</v>
      </c>
      <c r="N11" s="219" t="s">
        <v>21</v>
      </c>
      <c r="O11" s="39">
        <v>4</v>
      </c>
    </row>
    <row r="12" spans="1:23">
      <c r="A12" s="37" t="s">
        <v>174</v>
      </c>
      <c r="B12" s="50" t="s">
        <v>103</v>
      </c>
      <c r="C12" s="50" t="s">
        <v>104</v>
      </c>
      <c r="D12" s="37">
        <v>1984</v>
      </c>
      <c r="E12" s="38" t="s">
        <v>241</v>
      </c>
      <c r="F12" s="191">
        <v>100.9</v>
      </c>
      <c r="G12" s="191">
        <v>103.9</v>
      </c>
      <c r="H12" s="191">
        <v>99.9</v>
      </c>
      <c r="I12" s="191">
        <v>100</v>
      </c>
      <c r="J12" s="191">
        <v>100.8</v>
      </c>
      <c r="K12" s="191">
        <v>101.5</v>
      </c>
      <c r="L12" s="190">
        <v>607</v>
      </c>
      <c r="M12" s="213">
        <v>22</v>
      </c>
      <c r="N12" s="219" t="s">
        <v>22</v>
      </c>
      <c r="O12" s="39">
        <v>2</v>
      </c>
    </row>
    <row r="13" spans="1:23">
      <c r="A13" s="37" t="s">
        <v>174</v>
      </c>
      <c r="B13" s="50" t="s">
        <v>144</v>
      </c>
      <c r="C13" s="50" t="s">
        <v>145</v>
      </c>
      <c r="D13" s="37">
        <v>1976</v>
      </c>
      <c r="E13" s="38" t="s">
        <v>249</v>
      </c>
      <c r="F13" s="191">
        <v>97.2</v>
      </c>
      <c r="G13" s="191">
        <v>101</v>
      </c>
      <c r="H13" s="191">
        <v>99.1</v>
      </c>
      <c r="I13" s="191">
        <v>101.4</v>
      </c>
      <c r="J13" s="191">
        <v>104.2</v>
      </c>
      <c r="K13" s="191">
        <v>103.7</v>
      </c>
      <c r="L13" s="190">
        <v>606.6</v>
      </c>
      <c r="M13" s="213">
        <v>26</v>
      </c>
      <c r="N13" s="219" t="s">
        <v>22</v>
      </c>
      <c r="O13" s="39">
        <v>1</v>
      </c>
    </row>
    <row r="14" spans="1:23">
      <c r="A14" s="37">
        <v>9</v>
      </c>
      <c r="B14" s="50" t="s">
        <v>101</v>
      </c>
      <c r="C14" s="50" t="s">
        <v>102</v>
      </c>
      <c r="D14" s="37">
        <v>1993</v>
      </c>
      <c r="E14" s="38" t="s">
        <v>249</v>
      </c>
      <c r="F14" s="191">
        <v>100.7</v>
      </c>
      <c r="G14" s="191">
        <v>101.8</v>
      </c>
      <c r="H14" s="191">
        <v>98</v>
      </c>
      <c r="I14" s="191">
        <v>100.7</v>
      </c>
      <c r="J14" s="191">
        <v>100.8</v>
      </c>
      <c r="K14" s="191">
        <v>102.6</v>
      </c>
      <c r="L14" s="190">
        <v>604.6</v>
      </c>
      <c r="M14" s="213">
        <v>22</v>
      </c>
      <c r="N14" s="219" t="s">
        <v>22</v>
      </c>
      <c r="O14" s="39"/>
    </row>
    <row r="15" spans="1:23">
      <c r="A15" s="37">
        <v>10</v>
      </c>
      <c r="B15" s="50" t="s">
        <v>110</v>
      </c>
      <c r="C15" s="50" t="s">
        <v>111</v>
      </c>
      <c r="D15" s="37">
        <v>1995</v>
      </c>
      <c r="E15" s="38" t="s">
        <v>249</v>
      </c>
      <c r="F15" s="191">
        <v>99.1</v>
      </c>
      <c r="G15" s="191">
        <v>100.3</v>
      </c>
      <c r="H15" s="191">
        <v>99.7</v>
      </c>
      <c r="I15" s="191">
        <v>100.3</v>
      </c>
      <c r="J15" s="191">
        <v>102.7</v>
      </c>
      <c r="K15" s="191">
        <v>101.1</v>
      </c>
      <c r="L15" s="190">
        <v>603.20000000000005</v>
      </c>
      <c r="M15" s="213">
        <v>25</v>
      </c>
      <c r="N15" s="219" t="s">
        <v>22</v>
      </c>
      <c r="O15" s="39"/>
    </row>
    <row r="16" spans="1:23">
      <c r="A16" s="37">
        <v>11</v>
      </c>
      <c r="B16" s="50" t="s">
        <v>65</v>
      </c>
      <c r="C16" s="50" t="s">
        <v>107</v>
      </c>
      <c r="D16" s="37">
        <v>1991</v>
      </c>
      <c r="E16" s="38" t="s">
        <v>238</v>
      </c>
      <c r="F16" s="191">
        <v>96.2</v>
      </c>
      <c r="G16" s="191">
        <v>103.5</v>
      </c>
      <c r="H16" s="191">
        <v>102.2</v>
      </c>
      <c r="I16" s="191">
        <v>102.5</v>
      </c>
      <c r="J16" s="191">
        <v>98.2</v>
      </c>
      <c r="K16" s="193">
        <v>98.7</v>
      </c>
      <c r="L16" s="190">
        <v>601.29999999999995</v>
      </c>
      <c r="M16" s="213">
        <v>22</v>
      </c>
      <c r="N16" s="219" t="s">
        <v>22</v>
      </c>
      <c r="O16" s="39"/>
    </row>
    <row r="17" spans="1:15" s="52" customFormat="1">
      <c r="A17" s="37">
        <v>12</v>
      </c>
      <c r="B17" s="50" t="s">
        <v>412</v>
      </c>
      <c r="C17" s="50" t="s">
        <v>413</v>
      </c>
      <c r="D17" s="37">
        <v>1987</v>
      </c>
      <c r="E17" s="38" t="s">
        <v>397</v>
      </c>
      <c r="F17" s="191">
        <v>97</v>
      </c>
      <c r="G17" s="191">
        <v>102.7</v>
      </c>
      <c r="H17" s="191">
        <v>99.7</v>
      </c>
      <c r="I17" s="191">
        <v>99.8</v>
      </c>
      <c r="J17" s="191">
        <v>100.7</v>
      </c>
      <c r="K17" s="191">
        <v>101.3</v>
      </c>
      <c r="L17" s="190">
        <v>601.20000000000005</v>
      </c>
      <c r="M17" s="213">
        <v>23</v>
      </c>
      <c r="N17" s="219" t="s">
        <v>22</v>
      </c>
      <c r="O17" s="390"/>
    </row>
    <row r="18" spans="1:15">
      <c r="A18" s="37">
        <v>13</v>
      </c>
      <c r="B18" s="50" t="s">
        <v>410</v>
      </c>
      <c r="C18" s="50" t="s">
        <v>411</v>
      </c>
      <c r="D18" s="37">
        <v>1956</v>
      </c>
      <c r="E18" s="38" t="s">
        <v>241</v>
      </c>
      <c r="F18" s="191">
        <v>97.6</v>
      </c>
      <c r="G18" s="191">
        <v>99.8</v>
      </c>
      <c r="H18" s="191">
        <v>100.6</v>
      </c>
      <c r="I18" s="191">
        <v>102</v>
      </c>
      <c r="J18" s="191">
        <v>100.3</v>
      </c>
      <c r="K18" s="191">
        <v>100.5</v>
      </c>
      <c r="L18" s="190">
        <v>600.79999999999995</v>
      </c>
      <c r="M18" s="213">
        <v>20</v>
      </c>
      <c r="N18" s="219" t="s">
        <v>22</v>
      </c>
      <c r="O18" s="39"/>
    </row>
    <row r="19" spans="1:15">
      <c r="A19" s="37">
        <v>14</v>
      </c>
      <c r="B19" s="50" t="s">
        <v>58</v>
      </c>
      <c r="C19" s="50" t="s">
        <v>143</v>
      </c>
      <c r="D19" s="37">
        <v>1951</v>
      </c>
      <c r="E19" s="38" t="s">
        <v>690</v>
      </c>
      <c r="F19" s="191">
        <v>102.1</v>
      </c>
      <c r="G19" s="193">
        <v>100</v>
      </c>
      <c r="H19" s="191">
        <v>99.3</v>
      </c>
      <c r="I19" s="191">
        <v>100.4</v>
      </c>
      <c r="J19" s="191">
        <v>97.9</v>
      </c>
      <c r="K19" s="191">
        <v>101</v>
      </c>
      <c r="L19" s="190">
        <v>600.70000000000005</v>
      </c>
      <c r="M19" s="213">
        <v>22</v>
      </c>
      <c r="N19" s="219" t="s">
        <v>22</v>
      </c>
      <c r="O19" s="39"/>
    </row>
    <row r="20" spans="1:15">
      <c r="A20" s="37">
        <v>15</v>
      </c>
      <c r="B20" s="50" t="s">
        <v>112</v>
      </c>
      <c r="C20" s="50" t="s">
        <v>113</v>
      </c>
      <c r="D20" s="37">
        <v>1996</v>
      </c>
      <c r="E20" s="38" t="s">
        <v>262</v>
      </c>
      <c r="F20" s="191">
        <v>100.2</v>
      </c>
      <c r="G20" s="191">
        <v>95.5</v>
      </c>
      <c r="H20" s="191">
        <v>102.1</v>
      </c>
      <c r="I20" s="191">
        <v>100.9</v>
      </c>
      <c r="J20" s="191">
        <v>101.7</v>
      </c>
      <c r="K20" s="191">
        <v>100.1</v>
      </c>
      <c r="L20" s="190">
        <v>600.5</v>
      </c>
      <c r="M20" s="213">
        <v>19</v>
      </c>
      <c r="N20" s="219" t="s">
        <v>22</v>
      </c>
      <c r="O20" s="39"/>
    </row>
    <row r="21" spans="1:15">
      <c r="A21" s="37">
        <v>16</v>
      </c>
      <c r="B21" s="50" t="s">
        <v>376</v>
      </c>
      <c r="C21" s="50" t="s">
        <v>691</v>
      </c>
      <c r="D21" s="37">
        <v>1972</v>
      </c>
      <c r="E21" s="38" t="s">
        <v>241</v>
      </c>
      <c r="F21" s="191">
        <v>101.5</v>
      </c>
      <c r="G21" s="191">
        <v>98</v>
      </c>
      <c r="H21" s="191">
        <v>101.9</v>
      </c>
      <c r="I21" s="191">
        <v>100.8</v>
      </c>
      <c r="J21" s="191">
        <v>100.6</v>
      </c>
      <c r="K21" s="191">
        <v>97.6</v>
      </c>
      <c r="L21" s="190">
        <v>600.4</v>
      </c>
      <c r="M21" s="213">
        <v>23</v>
      </c>
      <c r="N21" s="219" t="s">
        <v>22</v>
      </c>
      <c r="O21" s="39"/>
    </row>
    <row r="22" spans="1:15">
      <c r="A22" s="37">
        <v>17</v>
      </c>
      <c r="B22" s="50" t="s">
        <v>418</v>
      </c>
      <c r="C22" s="50" t="s">
        <v>419</v>
      </c>
      <c r="D22" s="37">
        <v>1996</v>
      </c>
      <c r="E22" s="38" t="s">
        <v>241</v>
      </c>
      <c r="F22" s="191">
        <v>102.3</v>
      </c>
      <c r="G22" s="191">
        <v>100.2</v>
      </c>
      <c r="H22" s="191">
        <v>98.1</v>
      </c>
      <c r="I22" s="191">
        <v>100.4</v>
      </c>
      <c r="J22" s="191">
        <v>100.3</v>
      </c>
      <c r="K22" s="191">
        <v>98.5</v>
      </c>
      <c r="L22" s="190">
        <v>599.79999999999995</v>
      </c>
      <c r="M22" s="213">
        <v>23</v>
      </c>
      <c r="N22" s="219" t="s">
        <v>22</v>
      </c>
      <c r="O22" s="39"/>
    </row>
    <row r="23" spans="1:15">
      <c r="A23" s="37">
        <v>18</v>
      </c>
      <c r="B23" s="50" t="s">
        <v>692</v>
      </c>
      <c r="C23" s="50" t="s">
        <v>693</v>
      </c>
      <c r="D23" s="37">
        <v>1971</v>
      </c>
      <c r="E23" s="38" t="s">
        <v>397</v>
      </c>
      <c r="F23" s="191">
        <v>100.4</v>
      </c>
      <c r="G23" s="191">
        <v>100.4</v>
      </c>
      <c r="H23" s="191">
        <v>96.7</v>
      </c>
      <c r="I23" s="191">
        <v>100.6</v>
      </c>
      <c r="J23" s="191">
        <v>100.3</v>
      </c>
      <c r="K23" s="191">
        <v>101.2</v>
      </c>
      <c r="L23" s="190">
        <v>599.6</v>
      </c>
      <c r="M23" s="213">
        <v>19</v>
      </c>
      <c r="N23" s="219" t="s">
        <v>22</v>
      </c>
      <c r="O23" s="39"/>
    </row>
    <row r="24" spans="1:15">
      <c r="A24" s="37">
        <v>19</v>
      </c>
      <c r="B24" s="50" t="s">
        <v>420</v>
      </c>
      <c r="C24" s="50" t="s">
        <v>421</v>
      </c>
      <c r="D24" s="37">
        <v>1987</v>
      </c>
      <c r="E24" s="38" t="s">
        <v>243</v>
      </c>
      <c r="F24" s="191">
        <v>100.9</v>
      </c>
      <c r="G24" s="191">
        <v>98.4</v>
      </c>
      <c r="H24" s="191">
        <v>101</v>
      </c>
      <c r="I24" s="191">
        <v>98.5</v>
      </c>
      <c r="J24" s="191">
        <v>100</v>
      </c>
      <c r="K24" s="191">
        <v>100.7</v>
      </c>
      <c r="L24" s="190">
        <v>599.5</v>
      </c>
      <c r="M24" s="213">
        <v>20</v>
      </c>
      <c r="N24" s="219" t="s">
        <v>22</v>
      </c>
      <c r="O24" s="39"/>
    </row>
    <row r="25" spans="1:15">
      <c r="A25" s="37">
        <v>20</v>
      </c>
      <c r="B25" s="50" t="s">
        <v>364</v>
      </c>
      <c r="C25" s="50" t="s">
        <v>373</v>
      </c>
      <c r="D25" s="37">
        <v>1970</v>
      </c>
      <c r="E25" s="38" t="s">
        <v>397</v>
      </c>
      <c r="F25" s="191">
        <v>97.1</v>
      </c>
      <c r="G25" s="191">
        <v>99.1</v>
      </c>
      <c r="H25" s="191">
        <v>98.1</v>
      </c>
      <c r="I25" s="191">
        <v>103.4</v>
      </c>
      <c r="J25" s="191">
        <v>101.4</v>
      </c>
      <c r="K25" s="191">
        <v>99.6</v>
      </c>
      <c r="L25" s="190">
        <v>598.70000000000005</v>
      </c>
      <c r="M25" s="213">
        <v>25</v>
      </c>
      <c r="N25" s="219" t="s">
        <v>22</v>
      </c>
      <c r="O25" s="39"/>
    </row>
    <row r="26" spans="1:15">
      <c r="A26" s="37">
        <v>21</v>
      </c>
      <c r="B26" s="50" t="s">
        <v>422</v>
      </c>
      <c r="C26" s="50" t="s">
        <v>423</v>
      </c>
      <c r="D26" s="37">
        <v>1966</v>
      </c>
      <c r="E26" s="38" t="s">
        <v>241</v>
      </c>
      <c r="F26" s="191">
        <v>98.4</v>
      </c>
      <c r="G26" s="191">
        <v>100.8</v>
      </c>
      <c r="H26" s="191">
        <v>99.3</v>
      </c>
      <c r="I26" s="191">
        <v>98.9</v>
      </c>
      <c r="J26" s="191">
        <v>97.5</v>
      </c>
      <c r="K26" s="191">
        <v>102</v>
      </c>
      <c r="L26" s="190">
        <v>596.9</v>
      </c>
      <c r="M26" s="213">
        <v>24</v>
      </c>
      <c r="N26" s="219" t="s">
        <v>22</v>
      </c>
    </row>
    <row r="27" spans="1:15">
      <c r="A27" s="37">
        <v>22</v>
      </c>
      <c r="B27" s="50" t="s">
        <v>148</v>
      </c>
      <c r="C27" s="50" t="s">
        <v>149</v>
      </c>
      <c r="D27" s="37">
        <v>1987</v>
      </c>
      <c r="E27" s="38" t="s">
        <v>238</v>
      </c>
      <c r="F27" s="191">
        <v>99.5</v>
      </c>
      <c r="G27" s="191">
        <v>99.9</v>
      </c>
      <c r="H27" s="191">
        <v>99.7</v>
      </c>
      <c r="I27" s="191">
        <v>100.7</v>
      </c>
      <c r="J27" s="191">
        <v>99.2</v>
      </c>
      <c r="K27" s="191">
        <v>97.9</v>
      </c>
      <c r="L27" s="190">
        <v>596.9</v>
      </c>
      <c r="M27" s="213">
        <v>18</v>
      </c>
      <c r="N27" s="219" t="s">
        <v>22</v>
      </c>
    </row>
    <row r="28" spans="1:15">
      <c r="A28" s="37">
        <v>23</v>
      </c>
      <c r="B28" s="50" t="s">
        <v>694</v>
      </c>
      <c r="C28" s="50" t="s">
        <v>695</v>
      </c>
      <c r="D28" s="37">
        <v>1959</v>
      </c>
      <c r="E28" s="38" t="s">
        <v>249</v>
      </c>
      <c r="F28" s="191">
        <v>102.2</v>
      </c>
      <c r="G28" s="191">
        <v>100.1</v>
      </c>
      <c r="H28" s="191">
        <v>98.8</v>
      </c>
      <c r="I28" s="191">
        <v>99.6</v>
      </c>
      <c r="J28" s="191">
        <v>99.7</v>
      </c>
      <c r="K28" s="191">
        <v>95.7</v>
      </c>
      <c r="L28" s="190">
        <v>596.1</v>
      </c>
      <c r="M28" s="213">
        <v>19</v>
      </c>
      <c r="N28" s="219" t="s">
        <v>22</v>
      </c>
    </row>
    <row r="29" spans="1:15">
      <c r="A29" s="37">
        <v>24</v>
      </c>
      <c r="B29" s="50" t="s">
        <v>67</v>
      </c>
      <c r="C29" s="50" t="s">
        <v>142</v>
      </c>
      <c r="D29" s="37">
        <v>1949</v>
      </c>
      <c r="E29" s="38" t="s">
        <v>241</v>
      </c>
      <c r="F29" s="191">
        <v>95.7</v>
      </c>
      <c r="G29" s="191">
        <v>100.9</v>
      </c>
      <c r="H29" s="191">
        <v>100.5</v>
      </c>
      <c r="I29" s="191">
        <v>99.4</v>
      </c>
      <c r="J29" s="191">
        <v>101.8</v>
      </c>
      <c r="K29" s="191">
        <v>97.4</v>
      </c>
      <c r="L29" s="190">
        <v>595.70000000000005</v>
      </c>
      <c r="M29" s="213">
        <v>17</v>
      </c>
      <c r="N29" s="219" t="s">
        <v>22</v>
      </c>
    </row>
    <row r="30" spans="1:15">
      <c r="A30" s="37">
        <v>25</v>
      </c>
      <c r="B30" s="50" t="s">
        <v>416</v>
      </c>
      <c r="C30" s="50" t="s">
        <v>417</v>
      </c>
      <c r="D30" s="37">
        <v>1968</v>
      </c>
      <c r="E30" s="38" t="s">
        <v>241</v>
      </c>
      <c r="F30" s="191">
        <v>98.9</v>
      </c>
      <c r="G30" s="191">
        <v>98.5</v>
      </c>
      <c r="H30" s="191">
        <v>100.2</v>
      </c>
      <c r="I30" s="191">
        <v>100.8</v>
      </c>
      <c r="J30" s="191">
        <v>101.1</v>
      </c>
      <c r="K30" s="191">
        <v>96</v>
      </c>
      <c r="L30" s="190">
        <v>595.5</v>
      </c>
      <c r="M30" s="213">
        <v>20</v>
      </c>
      <c r="N30" s="219" t="s">
        <v>22</v>
      </c>
    </row>
    <row r="31" spans="1:15">
      <c r="A31" s="37">
        <v>26</v>
      </c>
      <c r="B31" s="50" t="s">
        <v>696</v>
      </c>
      <c r="C31" s="50" t="s">
        <v>165</v>
      </c>
      <c r="D31" s="37">
        <v>1965</v>
      </c>
      <c r="E31" s="38" t="s">
        <v>319</v>
      </c>
      <c r="F31" s="191">
        <v>100.6</v>
      </c>
      <c r="G31" s="191">
        <v>100</v>
      </c>
      <c r="H31" s="191">
        <v>98.3</v>
      </c>
      <c r="I31" s="191">
        <v>100.8</v>
      </c>
      <c r="J31" s="191">
        <v>94.9</v>
      </c>
      <c r="K31" s="191">
        <v>99.5</v>
      </c>
      <c r="L31" s="190">
        <v>594.1</v>
      </c>
      <c r="M31" s="213">
        <v>14</v>
      </c>
      <c r="N31" s="219" t="s">
        <v>22</v>
      </c>
    </row>
    <row r="32" spans="1:15">
      <c r="A32" s="37">
        <v>27</v>
      </c>
      <c r="B32" s="50" t="s">
        <v>424</v>
      </c>
      <c r="C32" s="50" t="s">
        <v>425</v>
      </c>
      <c r="D32" s="37">
        <v>1975</v>
      </c>
      <c r="E32" s="38" t="s">
        <v>397</v>
      </c>
      <c r="F32" s="191">
        <v>90.1</v>
      </c>
      <c r="G32" s="191">
        <v>98.4</v>
      </c>
      <c r="H32" s="191">
        <v>97.6</v>
      </c>
      <c r="I32" s="191">
        <v>101.3</v>
      </c>
      <c r="J32" s="191">
        <v>101.5</v>
      </c>
      <c r="K32" s="191">
        <v>98.5</v>
      </c>
      <c r="L32" s="190">
        <v>587.4</v>
      </c>
      <c r="M32" s="213">
        <v>20</v>
      </c>
      <c r="N32" s="219" t="s">
        <v>30</v>
      </c>
    </row>
    <row r="33" spans="1:16">
      <c r="A33" s="37">
        <v>28</v>
      </c>
      <c r="B33" s="50" t="s">
        <v>697</v>
      </c>
      <c r="C33" s="50" t="s">
        <v>604</v>
      </c>
      <c r="D33" s="37">
        <v>1990</v>
      </c>
      <c r="E33" s="38" t="s">
        <v>243</v>
      </c>
      <c r="F33" s="191">
        <v>98.8</v>
      </c>
      <c r="G33" s="191">
        <v>97</v>
      </c>
      <c r="H33" s="191">
        <v>96.9</v>
      </c>
      <c r="I33" s="191">
        <v>99.5</v>
      </c>
      <c r="J33" s="191">
        <v>99.4</v>
      </c>
      <c r="K33" s="191">
        <v>95.3</v>
      </c>
      <c r="L33" s="190">
        <v>586.9</v>
      </c>
      <c r="M33" s="213">
        <v>18</v>
      </c>
      <c r="N33" s="219" t="s">
        <v>30</v>
      </c>
    </row>
    <row r="34" spans="1:16">
      <c r="A34" s="37">
        <v>29</v>
      </c>
      <c r="B34" s="50" t="s">
        <v>152</v>
      </c>
      <c r="C34" s="50" t="s">
        <v>153</v>
      </c>
      <c r="D34" s="37">
        <v>1951</v>
      </c>
      <c r="E34" s="38" t="s">
        <v>267</v>
      </c>
      <c r="F34" s="191">
        <v>95.7</v>
      </c>
      <c r="G34" s="191">
        <v>99.1</v>
      </c>
      <c r="H34" s="191">
        <v>96.5</v>
      </c>
      <c r="I34" s="191">
        <v>98.7</v>
      </c>
      <c r="J34" s="191">
        <v>96.5</v>
      </c>
      <c r="K34" s="191">
        <v>100</v>
      </c>
      <c r="L34" s="190">
        <v>586.5</v>
      </c>
      <c r="M34" s="213">
        <v>19</v>
      </c>
      <c r="N34" s="219" t="s">
        <v>30</v>
      </c>
    </row>
    <row r="35" spans="1:16">
      <c r="A35" s="37">
        <v>30</v>
      </c>
      <c r="B35" s="50" t="s">
        <v>116</v>
      </c>
      <c r="C35" s="50" t="s">
        <v>117</v>
      </c>
      <c r="D35" s="37">
        <v>1942</v>
      </c>
      <c r="E35" s="38" t="s">
        <v>241</v>
      </c>
      <c r="F35" s="191">
        <v>96.1</v>
      </c>
      <c r="G35" s="191">
        <v>96.6</v>
      </c>
      <c r="H35" s="191">
        <v>93.3</v>
      </c>
      <c r="I35" s="191">
        <v>100.1</v>
      </c>
      <c r="J35" s="191">
        <v>98.6</v>
      </c>
      <c r="K35" s="191">
        <v>99</v>
      </c>
      <c r="L35" s="190">
        <v>583.70000000000005</v>
      </c>
      <c r="M35" s="213">
        <v>16</v>
      </c>
      <c r="N35" s="219" t="s">
        <v>30</v>
      </c>
    </row>
    <row r="36" spans="1:16">
      <c r="A36" s="37">
        <v>31</v>
      </c>
      <c r="B36" s="50" t="s">
        <v>114</v>
      </c>
      <c r="C36" s="50" t="s">
        <v>115</v>
      </c>
      <c r="D36" s="37">
        <v>1939</v>
      </c>
      <c r="E36" s="38" t="s">
        <v>241</v>
      </c>
      <c r="F36" s="191">
        <v>99.8</v>
      </c>
      <c r="G36" s="191">
        <v>94.1</v>
      </c>
      <c r="H36" s="191">
        <v>93.9</v>
      </c>
      <c r="I36" s="191">
        <v>100.1</v>
      </c>
      <c r="J36" s="191">
        <v>97.8</v>
      </c>
      <c r="K36" s="191">
        <v>96.9</v>
      </c>
      <c r="L36" s="190">
        <v>582.6</v>
      </c>
      <c r="M36" s="213">
        <v>10</v>
      </c>
      <c r="N36" s="219" t="s">
        <v>30</v>
      </c>
    </row>
    <row r="37" spans="1:16">
      <c r="A37" s="37">
        <v>32</v>
      </c>
      <c r="B37" s="50" t="s">
        <v>150</v>
      </c>
      <c r="C37" s="50" t="s">
        <v>151</v>
      </c>
      <c r="D37" s="37">
        <v>1965</v>
      </c>
      <c r="E37" s="38" t="s">
        <v>378</v>
      </c>
      <c r="F37" s="191">
        <v>97.1</v>
      </c>
      <c r="G37" s="191">
        <v>99.1</v>
      </c>
      <c r="H37" s="191">
        <v>92</v>
      </c>
      <c r="I37" s="191">
        <v>95.5</v>
      </c>
      <c r="J37" s="191">
        <v>95.9</v>
      </c>
      <c r="K37" s="191">
        <v>98.3</v>
      </c>
      <c r="L37" s="190">
        <v>577.9</v>
      </c>
      <c r="M37" s="213">
        <v>12</v>
      </c>
      <c r="N37" s="219" t="s">
        <v>30</v>
      </c>
    </row>
    <row r="38" spans="1:16">
      <c r="A38" s="37">
        <v>33</v>
      </c>
      <c r="B38" s="50" t="s">
        <v>146</v>
      </c>
      <c r="C38" s="50" t="s">
        <v>147</v>
      </c>
      <c r="D38" s="37">
        <v>1990</v>
      </c>
      <c r="E38" s="38" t="s">
        <v>241</v>
      </c>
      <c r="F38" s="191">
        <v>92.5</v>
      </c>
      <c r="G38" s="191">
        <v>95.9</v>
      </c>
      <c r="H38" s="191">
        <v>97.8</v>
      </c>
      <c r="I38" s="191">
        <v>99.5</v>
      </c>
      <c r="J38" s="191">
        <v>97.8</v>
      </c>
      <c r="K38" s="191">
        <v>91</v>
      </c>
      <c r="L38" s="190">
        <v>574.5</v>
      </c>
      <c r="M38" s="213">
        <v>9</v>
      </c>
      <c r="N38" s="219" t="s">
        <v>30</v>
      </c>
    </row>
    <row r="39" spans="1:16">
      <c r="A39" s="37">
        <v>34</v>
      </c>
      <c r="B39" s="50" t="s">
        <v>66</v>
      </c>
      <c r="C39" s="50" t="s">
        <v>140</v>
      </c>
      <c r="D39" s="37">
        <v>1980</v>
      </c>
      <c r="E39" s="38" t="s">
        <v>238</v>
      </c>
      <c r="F39" s="191">
        <v>85.6</v>
      </c>
      <c r="G39" s="191">
        <v>96.4</v>
      </c>
      <c r="H39" s="191">
        <v>99.5</v>
      </c>
      <c r="I39" s="191">
        <v>93.2</v>
      </c>
      <c r="J39" s="191">
        <v>99.3</v>
      </c>
      <c r="K39" s="191">
        <v>98.2</v>
      </c>
      <c r="L39" s="190">
        <v>572.20000000000005</v>
      </c>
      <c r="M39" s="213">
        <v>19</v>
      </c>
      <c r="N39" s="219" t="s">
        <v>30</v>
      </c>
    </row>
    <row r="40" spans="1:16">
      <c r="A40" s="37">
        <v>35</v>
      </c>
      <c r="B40" s="50" t="s">
        <v>698</v>
      </c>
      <c r="C40" s="50" t="s">
        <v>699</v>
      </c>
      <c r="D40" s="37">
        <v>1971</v>
      </c>
      <c r="E40" s="38" t="s">
        <v>319</v>
      </c>
      <c r="F40" s="191">
        <v>96.1</v>
      </c>
      <c r="G40" s="191">
        <v>93.7</v>
      </c>
      <c r="H40" s="191">
        <v>94.3</v>
      </c>
      <c r="I40" s="191">
        <v>87.3</v>
      </c>
      <c r="J40" s="191">
        <v>96.3</v>
      </c>
      <c r="K40" s="191">
        <v>90.1</v>
      </c>
      <c r="L40" s="190">
        <v>557.79999999999995</v>
      </c>
      <c r="M40" s="213">
        <v>10</v>
      </c>
      <c r="N40" s="219"/>
    </row>
    <row r="41" spans="1:16">
      <c r="A41" s="37">
        <v>36</v>
      </c>
      <c r="B41" s="50" t="s">
        <v>66</v>
      </c>
      <c r="C41" s="50" t="s">
        <v>272</v>
      </c>
      <c r="D41" s="37">
        <v>1970</v>
      </c>
      <c r="E41" s="38" t="s">
        <v>235</v>
      </c>
      <c r="F41" s="191">
        <v>89.3</v>
      </c>
      <c r="G41" s="191">
        <v>86.6</v>
      </c>
      <c r="H41" s="191">
        <v>90.9</v>
      </c>
      <c r="I41" s="191">
        <v>89.2</v>
      </c>
      <c r="J41" s="191">
        <v>78.400000000000006</v>
      </c>
      <c r="K41" s="191">
        <v>93.9</v>
      </c>
      <c r="L41" s="190">
        <v>528.29999999999995</v>
      </c>
      <c r="M41" s="213">
        <v>8</v>
      </c>
      <c r="N41" s="219"/>
    </row>
    <row r="42" spans="1:16">
      <c r="A42" s="37"/>
      <c r="D42" s="40"/>
      <c r="F42" s="37"/>
      <c r="G42" s="37"/>
      <c r="H42" s="37"/>
      <c r="I42" s="37"/>
      <c r="J42" s="37"/>
      <c r="K42" s="37"/>
      <c r="L42" s="41"/>
      <c r="M42" s="37"/>
      <c r="N42" s="37"/>
    </row>
    <row r="43" spans="1:16" ht="15.75">
      <c r="A43" s="163" t="s">
        <v>52</v>
      </c>
      <c r="B43" s="163"/>
      <c r="C43" s="163"/>
      <c r="D43" s="163"/>
      <c r="E43" s="296" t="s">
        <v>215</v>
      </c>
      <c r="F43" s="294" t="s">
        <v>216</v>
      </c>
      <c r="G43" s="6"/>
      <c r="H43" s="12"/>
      <c r="I43" s="6"/>
      <c r="J43" s="13"/>
      <c r="K43" s="6"/>
      <c r="L43" s="6"/>
      <c r="M43" s="14"/>
      <c r="N43" s="14"/>
    </row>
    <row r="44" spans="1:16">
      <c r="A44" s="177" t="s">
        <v>25</v>
      </c>
      <c r="B44" s="416" t="s">
        <v>27</v>
      </c>
      <c r="C44" s="416"/>
      <c r="D44" s="176" t="s">
        <v>14</v>
      </c>
      <c r="E44" s="152" t="s">
        <v>168</v>
      </c>
      <c r="F44" s="473" t="s">
        <v>28</v>
      </c>
      <c r="G44" s="473"/>
      <c r="H44" s="473"/>
      <c r="I44" s="473"/>
      <c r="J44" s="473"/>
      <c r="K44" s="473"/>
      <c r="L44" s="176" t="s">
        <v>29</v>
      </c>
      <c r="M44" s="211" t="s">
        <v>59</v>
      </c>
      <c r="N44" s="388" t="s">
        <v>853</v>
      </c>
      <c r="O44" s="48" t="s">
        <v>848</v>
      </c>
      <c r="P44" s="48"/>
    </row>
    <row r="45" spans="1:16" s="52" customFormat="1">
      <c r="A45" s="121" t="s">
        <v>21</v>
      </c>
      <c r="B45" s="178" t="s">
        <v>148</v>
      </c>
      <c r="C45" s="178" t="s">
        <v>431</v>
      </c>
      <c r="D45" s="37">
        <v>1999</v>
      </c>
      <c r="E45" s="38" t="s">
        <v>241</v>
      </c>
      <c r="F45" s="191">
        <v>98.7</v>
      </c>
      <c r="G45" s="191">
        <v>101.2</v>
      </c>
      <c r="H45" s="191">
        <v>103.1</v>
      </c>
      <c r="I45" s="191">
        <v>103</v>
      </c>
      <c r="J45" s="191">
        <v>103</v>
      </c>
      <c r="K45" s="191">
        <v>100</v>
      </c>
      <c r="L45" s="190">
        <v>609</v>
      </c>
      <c r="M45" s="213">
        <v>26</v>
      </c>
      <c r="N45" s="219" t="s">
        <v>21</v>
      </c>
      <c r="O45" s="219">
        <v>5</v>
      </c>
    </row>
    <row r="46" spans="1:16" s="52" customFormat="1">
      <c r="A46" s="121" t="s">
        <v>22</v>
      </c>
      <c r="B46" s="178" t="s">
        <v>432</v>
      </c>
      <c r="C46" s="178" t="s">
        <v>433</v>
      </c>
      <c r="D46" s="37">
        <v>1998</v>
      </c>
      <c r="E46" s="38" t="s">
        <v>241</v>
      </c>
      <c r="F46" s="191">
        <v>94.2</v>
      </c>
      <c r="G46" s="191">
        <v>102.1</v>
      </c>
      <c r="H46" s="191">
        <v>101.5</v>
      </c>
      <c r="I46" s="191">
        <v>103.6</v>
      </c>
      <c r="J46" s="191">
        <v>102.6</v>
      </c>
      <c r="K46" s="191">
        <v>103.8</v>
      </c>
      <c r="L46" s="190">
        <v>607.79999999999995</v>
      </c>
      <c r="M46" s="213">
        <v>32</v>
      </c>
      <c r="N46" s="219" t="s">
        <v>21</v>
      </c>
      <c r="O46" s="219">
        <v>3</v>
      </c>
    </row>
    <row r="47" spans="1:16" s="52" customFormat="1">
      <c r="A47" s="121" t="s">
        <v>30</v>
      </c>
      <c r="B47" s="178" t="s">
        <v>130</v>
      </c>
      <c r="C47" s="178" t="s">
        <v>131</v>
      </c>
      <c r="D47" s="37">
        <v>1999</v>
      </c>
      <c r="E47" s="38" t="s">
        <v>262</v>
      </c>
      <c r="F47" s="191">
        <v>99.7</v>
      </c>
      <c r="G47" s="191">
        <v>99.4</v>
      </c>
      <c r="H47" s="191">
        <v>100.9</v>
      </c>
      <c r="I47" s="191">
        <v>101.6</v>
      </c>
      <c r="J47" s="191">
        <v>103.9</v>
      </c>
      <c r="K47" s="191">
        <v>100.8</v>
      </c>
      <c r="L47" s="190">
        <v>606.29999999999995</v>
      </c>
      <c r="M47" s="213">
        <v>25</v>
      </c>
      <c r="N47" s="219" t="s">
        <v>22</v>
      </c>
      <c r="O47" s="219"/>
    </row>
    <row r="48" spans="1:16">
      <c r="A48" s="37">
        <v>4</v>
      </c>
      <c r="B48" s="50" t="s">
        <v>118</v>
      </c>
      <c r="C48" s="50" t="s">
        <v>119</v>
      </c>
      <c r="D48" s="37">
        <v>2000</v>
      </c>
      <c r="E48" s="38" t="s">
        <v>243</v>
      </c>
      <c r="F48" s="191">
        <v>99.9</v>
      </c>
      <c r="G48" s="191">
        <v>101.2</v>
      </c>
      <c r="H48" s="191">
        <v>103.2</v>
      </c>
      <c r="I48" s="191">
        <v>99.6</v>
      </c>
      <c r="J48" s="191">
        <v>100.1</v>
      </c>
      <c r="K48" s="191">
        <v>102</v>
      </c>
      <c r="L48" s="190">
        <v>606</v>
      </c>
      <c r="M48" s="213">
        <v>25</v>
      </c>
      <c r="N48" s="219" t="s">
        <v>22</v>
      </c>
      <c r="O48" s="219"/>
    </row>
    <row r="49" spans="1:15">
      <c r="A49" s="37">
        <v>5</v>
      </c>
      <c r="B49" s="50" t="s">
        <v>134</v>
      </c>
      <c r="C49" s="50" t="s">
        <v>135</v>
      </c>
      <c r="D49" s="37">
        <v>2000</v>
      </c>
      <c r="E49" s="38" t="s">
        <v>849</v>
      </c>
      <c r="F49" s="191">
        <v>96.9</v>
      </c>
      <c r="G49" s="191">
        <v>100.7</v>
      </c>
      <c r="H49" s="191">
        <v>98.3</v>
      </c>
      <c r="I49" s="191">
        <v>104.1</v>
      </c>
      <c r="J49" s="191">
        <v>101.5</v>
      </c>
      <c r="K49" s="191">
        <v>103.3</v>
      </c>
      <c r="L49" s="190">
        <v>604.79999999999995</v>
      </c>
      <c r="M49" s="213">
        <v>24</v>
      </c>
      <c r="N49" s="219" t="s">
        <v>22</v>
      </c>
      <c r="O49" s="219"/>
    </row>
    <row r="50" spans="1:15">
      <c r="A50" s="37">
        <v>6</v>
      </c>
      <c r="B50" s="50" t="s">
        <v>125</v>
      </c>
      <c r="C50" s="50" t="s">
        <v>126</v>
      </c>
      <c r="D50" s="37">
        <v>1997</v>
      </c>
      <c r="E50" s="38" t="s">
        <v>238</v>
      </c>
      <c r="F50" s="191">
        <v>100.8</v>
      </c>
      <c r="G50" s="191">
        <v>100.1</v>
      </c>
      <c r="H50" s="191">
        <v>103.7</v>
      </c>
      <c r="I50" s="191">
        <v>99.4</v>
      </c>
      <c r="J50" s="191">
        <v>101.5</v>
      </c>
      <c r="K50" s="191">
        <v>99</v>
      </c>
      <c r="L50" s="190">
        <v>604.5</v>
      </c>
      <c r="M50" s="213">
        <v>21</v>
      </c>
      <c r="N50" s="219" t="s">
        <v>22</v>
      </c>
      <c r="O50" s="219"/>
    </row>
    <row r="51" spans="1:15">
      <c r="A51" s="37">
        <v>7</v>
      </c>
      <c r="B51" s="50" t="s">
        <v>68</v>
      </c>
      <c r="C51" s="50" t="s">
        <v>122</v>
      </c>
      <c r="D51" s="37">
        <v>1999</v>
      </c>
      <c r="E51" s="38" t="s">
        <v>243</v>
      </c>
      <c r="F51" s="191">
        <v>99</v>
      </c>
      <c r="G51" s="191">
        <v>101.6</v>
      </c>
      <c r="H51" s="191">
        <v>102.6</v>
      </c>
      <c r="I51" s="191">
        <v>98.6</v>
      </c>
      <c r="J51" s="191">
        <v>100.3</v>
      </c>
      <c r="K51" s="191">
        <v>100.2</v>
      </c>
      <c r="L51" s="190">
        <v>602.29999999999995</v>
      </c>
      <c r="M51" s="213">
        <v>22</v>
      </c>
      <c r="N51" s="219" t="s">
        <v>22</v>
      </c>
      <c r="O51" s="219"/>
    </row>
    <row r="52" spans="1:15">
      <c r="A52" s="37">
        <v>8</v>
      </c>
      <c r="B52" s="50" t="s">
        <v>120</v>
      </c>
      <c r="C52" s="50" t="s">
        <v>121</v>
      </c>
      <c r="D52" s="37">
        <v>2001</v>
      </c>
      <c r="E52" s="38" t="s">
        <v>243</v>
      </c>
      <c r="F52" s="191">
        <v>98.7</v>
      </c>
      <c r="G52" s="191">
        <v>97.2</v>
      </c>
      <c r="H52" s="191">
        <v>102</v>
      </c>
      <c r="I52" s="191">
        <v>102</v>
      </c>
      <c r="J52" s="191">
        <v>99.5</v>
      </c>
      <c r="K52" s="191">
        <v>102.5</v>
      </c>
      <c r="L52" s="190">
        <v>601.9</v>
      </c>
      <c r="M52" s="213">
        <v>24</v>
      </c>
      <c r="N52" s="219" t="s">
        <v>22</v>
      </c>
    </row>
    <row r="53" spans="1:15">
      <c r="A53" s="37">
        <v>9</v>
      </c>
      <c r="B53" s="50" t="s">
        <v>434</v>
      </c>
      <c r="C53" s="50" t="s">
        <v>435</v>
      </c>
      <c r="D53" s="37">
        <v>2001</v>
      </c>
      <c r="E53" s="38" t="s">
        <v>243</v>
      </c>
      <c r="F53" s="191">
        <v>100.8</v>
      </c>
      <c r="G53" s="191">
        <v>101.6</v>
      </c>
      <c r="H53" s="191">
        <v>97.7</v>
      </c>
      <c r="I53" s="191">
        <v>101.8</v>
      </c>
      <c r="J53" s="191">
        <v>99.7</v>
      </c>
      <c r="K53" s="191">
        <v>98.7</v>
      </c>
      <c r="L53" s="190">
        <v>600.29999999999995</v>
      </c>
      <c r="M53" s="213">
        <v>17</v>
      </c>
      <c r="N53" s="219" t="s">
        <v>22</v>
      </c>
    </row>
    <row r="54" spans="1:15">
      <c r="A54" s="37">
        <v>10</v>
      </c>
      <c r="B54" s="50" t="s">
        <v>429</v>
      </c>
      <c r="C54" s="50" t="s">
        <v>430</v>
      </c>
      <c r="D54" s="37">
        <v>1997</v>
      </c>
      <c r="E54" s="38" t="s">
        <v>397</v>
      </c>
      <c r="F54" s="191">
        <v>96.4</v>
      </c>
      <c r="G54" s="191">
        <v>98.9</v>
      </c>
      <c r="H54" s="191">
        <v>99.7</v>
      </c>
      <c r="I54" s="191">
        <v>102.3</v>
      </c>
      <c r="J54" s="191">
        <v>101.4</v>
      </c>
      <c r="K54" s="191">
        <v>100.9</v>
      </c>
      <c r="L54" s="190">
        <v>599.6</v>
      </c>
      <c r="M54" s="213">
        <v>22</v>
      </c>
      <c r="N54" s="219" t="s">
        <v>22</v>
      </c>
    </row>
    <row r="55" spans="1:15">
      <c r="A55" s="37">
        <v>11</v>
      </c>
      <c r="B55" s="50" t="s">
        <v>123</v>
      </c>
      <c r="C55" s="50" t="s">
        <v>124</v>
      </c>
      <c r="D55" s="37">
        <v>2000</v>
      </c>
      <c r="E55" s="38" t="s">
        <v>283</v>
      </c>
      <c r="F55" s="191">
        <v>101</v>
      </c>
      <c r="G55" s="191">
        <v>96.9</v>
      </c>
      <c r="H55" s="191">
        <v>101.1</v>
      </c>
      <c r="I55" s="191">
        <v>99.4</v>
      </c>
      <c r="J55" s="191">
        <v>97.7</v>
      </c>
      <c r="K55" s="191">
        <v>103.2</v>
      </c>
      <c r="L55" s="190">
        <v>599.29999999999995</v>
      </c>
      <c r="M55" s="213">
        <v>20</v>
      </c>
      <c r="N55" s="219" t="s">
        <v>22</v>
      </c>
    </row>
    <row r="56" spans="1:15">
      <c r="A56" s="37">
        <v>12</v>
      </c>
      <c r="B56" s="50" t="s">
        <v>719</v>
      </c>
      <c r="C56" s="50" t="s">
        <v>720</v>
      </c>
      <c r="D56" s="37">
        <v>2002</v>
      </c>
      <c r="E56" s="38" t="s">
        <v>319</v>
      </c>
      <c r="F56" s="191">
        <v>96.9</v>
      </c>
      <c r="G56" s="191">
        <v>96</v>
      </c>
      <c r="H56" s="191">
        <v>100.9</v>
      </c>
      <c r="I56" s="191">
        <v>95.1</v>
      </c>
      <c r="J56" s="191">
        <v>100.9</v>
      </c>
      <c r="K56" s="191">
        <v>100.8</v>
      </c>
      <c r="L56" s="190">
        <v>590.6</v>
      </c>
      <c r="M56" s="213">
        <v>15</v>
      </c>
      <c r="N56" s="51" t="s">
        <v>30</v>
      </c>
    </row>
    <row r="57" spans="1:15">
      <c r="A57" s="37">
        <v>13</v>
      </c>
      <c r="B57" s="50" t="s">
        <v>128</v>
      </c>
      <c r="C57" s="50" t="s">
        <v>129</v>
      </c>
      <c r="D57" s="37">
        <v>1998</v>
      </c>
      <c r="E57" s="38" t="s">
        <v>243</v>
      </c>
      <c r="F57" s="191">
        <v>99.3</v>
      </c>
      <c r="G57" s="191">
        <v>95.7</v>
      </c>
      <c r="H57" s="191">
        <v>98.4</v>
      </c>
      <c r="I57" s="191">
        <v>97.5</v>
      </c>
      <c r="J57" s="191">
        <v>96.6</v>
      </c>
      <c r="K57" s="191">
        <v>101.9</v>
      </c>
      <c r="L57" s="190">
        <v>589.4</v>
      </c>
      <c r="M57" s="213">
        <v>15</v>
      </c>
      <c r="N57" s="51" t="s">
        <v>30</v>
      </c>
    </row>
    <row r="58" spans="1:15">
      <c r="A58" s="37">
        <v>14</v>
      </c>
      <c r="B58" s="50" t="s">
        <v>127</v>
      </c>
      <c r="C58" s="50" t="s">
        <v>113</v>
      </c>
      <c r="D58" s="37">
        <v>1999</v>
      </c>
      <c r="E58" s="38" t="s">
        <v>262</v>
      </c>
      <c r="F58" s="191">
        <v>97.3</v>
      </c>
      <c r="G58" s="191">
        <v>100.2</v>
      </c>
      <c r="H58" s="191">
        <v>101</v>
      </c>
      <c r="I58" s="191">
        <v>95.1</v>
      </c>
      <c r="J58" s="191">
        <v>98.1</v>
      </c>
      <c r="K58" s="191">
        <v>96.6</v>
      </c>
      <c r="L58" s="190">
        <v>588.29999999999995</v>
      </c>
      <c r="M58" s="213">
        <v>16</v>
      </c>
      <c r="N58" s="51" t="s">
        <v>30</v>
      </c>
    </row>
    <row r="59" spans="1:15">
      <c r="A59" s="37">
        <v>15</v>
      </c>
      <c r="B59" s="50" t="s">
        <v>156</v>
      </c>
      <c r="C59" s="50" t="s">
        <v>157</v>
      </c>
      <c r="D59" s="37">
        <v>2001</v>
      </c>
      <c r="E59" s="38" t="s">
        <v>262</v>
      </c>
      <c r="F59" s="191">
        <v>96.6</v>
      </c>
      <c r="G59" s="191">
        <v>94</v>
      </c>
      <c r="H59" s="191">
        <v>98.9</v>
      </c>
      <c r="I59" s="191">
        <v>98.7</v>
      </c>
      <c r="J59" s="191">
        <v>100</v>
      </c>
      <c r="K59" s="191">
        <v>99.7</v>
      </c>
      <c r="L59" s="190">
        <v>587.9</v>
      </c>
      <c r="M59" s="213">
        <v>18</v>
      </c>
      <c r="N59" s="51" t="s">
        <v>30</v>
      </c>
    </row>
    <row r="60" spans="1:15">
      <c r="A60" s="37">
        <v>16</v>
      </c>
      <c r="B60" s="50" t="s">
        <v>721</v>
      </c>
      <c r="C60" s="50" t="s">
        <v>722</v>
      </c>
      <c r="D60" s="37">
        <v>1997</v>
      </c>
      <c r="E60" s="38" t="s">
        <v>238</v>
      </c>
      <c r="F60" s="191">
        <v>96.9</v>
      </c>
      <c r="G60" s="191">
        <v>101</v>
      </c>
      <c r="H60" s="191">
        <v>95.6</v>
      </c>
      <c r="I60" s="191">
        <v>97.8</v>
      </c>
      <c r="J60" s="191">
        <v>97</v>
      </c>
      <c r="K60" s="191">
        <v>99.4</v>
      </c>
      <c r="L60" s="190">
        <v>587.70000000000005</v>
      </c>
      <c r="M60" s="213">
        <v>14</v>
      </c>
      <c r="N60" s="51" t="s">
        <v>30</v>
      </c>
    </row>
    <row r="61" spans="1:15">
      <c r="A61" s="37">
        <v>17</v>
      </c>
      <c r="B61" s="50" t="s">
        <v>160</v>
      </c>
      <c r="C61" s="50" t="s">
        <v>161</v>
      </c>
      <c r="D61" s="37">
        <v>2003</v>
      </c>
      <c r="E61" s="38" t="s">
        <v>319</v>
      </c>
      <c r="F61" s="191">
        <v>99.4</v>
      </c>
      <c r="G61" s="191">
        <v>98.2</v>
      </c>
      <c r="H61" s="191">
        <v>94.6</v>
      </c>
      <c r="I61" s="191">
        <v>99.4</v>
      </c>
      <c r="J61" s="191">
        <v>96</v>
      </c>
      <c r="K61" s="191">
        <v>97.8</v>
      </c>
      <c r="L61" s="190">
        <v>585.4</v>
      </c>
      <c r="M61" s="213">
        <v>12</v>
      </c>
      <c r="N61" s="51" t="s">
        <v>30</v>
      </c>
    </row>
    <row r="62" spans="1:15">
      <c r="A62" s="37">
        <v>18</v>
      </c>
      <c r="B62" s="50" t="s">
        <v>277</v>
      </c>
      <c r="C62" s="50" t="s">
        <v>436</v>
      </c>
      <c r="D62" s="37">
        <v>1999</v>
      </c>
      <c r="E62" s="38" t="s">
        <v>243</v>
      </c>
      <c r="F62" s="191">
        <v>100.8</v>
      </c>
      <c r="G62" s="191">
        <v>97.3</v>
      </c>
      <c r="H62" s="191">
        <v>95.3</v>
      </c>
      <c r="I62" s="191">
        <v>94.7</v>
      </c>
      <c r="J62" s="191">
        <v>95.1</v>
      </c>
      <c r="K62" s="191">
        <v>97.2</v>
      </c>
      <c r="L62" s="190">
        <v>580.4</v>
      </c>
      <c r="M62" s="213">
        <v>10</v>
      </c>
      <c r="N62" s="51" t="s">
        <v>30</v>
      </c>
    </row>
    <row r="63" spans="1:15">
      <c r="A63" s="37">
        <v>19</v>
      </c>
      <c r="B63" s="50" t="s">
        <v>154</v>
      </c>
      <c r="C63" s="50" t="s">
        <v>155</v>
      </c>
      <c r="D63" s="37">
        <v>2001</v>
      </c>
      <c r="E63" s="38" t="s">
        <v>238</v>
      </c>
      <c r="F63" s="191">
        <v>95.2</v>
      </c>
      <c r="G63" s="191">
        <v>97.2</v>
      </c>
      <c r="H63" s="191">
        <v>95.1</v>
      </c>
      <c r="I63" s="191">
        <v>100.3</v>
      </c>
      <c r="J63" s="191">
        <v>96.4</v>
      </c>
      <c r="K63" s="191">
        <v>95.7</v>
      </c>
      <c r="L63" s="190">
        <v>579.9</v>
      </c>
      <c r="M63" s="213">
        <v>9</v>
      </c>
      <c r="N63" s="51" t="s">
        <v>30</v>
      </c>
    </row>
    <row r="64" spans="1:15">
      <c r="A64" s="37">
        <v>20</v>
      </c>
      <c r="B64" s="50" t="s">
        <v>723</v>
      </c>
      <c r="C64" s="50" t="s">
        <v>724</v>
      </c>
      <c r="D64" s="37">
        <v>2000</v>
      </c>
      <c r="E64" s="38" t="s">
        <v>378</v>
      </c>
      <c r="F64" s="191">
        <v>99.4</v>
      </c>
      <c r="G64" s="191">
        <v>98.2</v>
      </c>
      <c r="H64" s="191">
        <v>93.4</v>
      </c>
      <c r="I64" s="191">
        <v>96</v>
      </c>
      <c r="J64" s="191">
        <v>97.9</v>
      </c>
      <c r="K64" s="191">
        <v>93.5</v>
      </c>
      <c r="L64" s="190">
        <v>578.4</v>
      </c>
      <c r="M64" s="213">
        <v>14</v>
      </c>
      <c r="N64" s="51" t="s">
        <v>30</v>
      </c>
    </row>
    <row r="65" spans="1:23">
      <c r="A65" s="37">
        <v>21</v>
      </c>
      <c r="B65" s="50" t="s">
        <v>132</v>
      </c>
      <c r="C65" s="50" t="s">
        <v>133</v>
      </c>
      <c r="D65" s="37">
        <v>2000</v>
      </c>
      <c r="E65" s="38" t="s">
        <v>262</v>
      </c>
      <c r="F65" s="191">
        <v>94.6</v>
      </c>
      <c r="G65" s="191">
        <v>89.3</v>
      </c>
      <c r="H65" s="191">
        <v>97.2</v>
      </c>
      <c r="I65" s="191">
        <v>100.5</v>
      </c>
      <c r="J65" s="191">
        <v>96.9</v>
      </c>
      <c r="K65" s="191">
        <v>98.2</v>
      </c>
      <c r="L65" s="190">
        <v>576.70000000000005</v>
      </c>
      <c r="M65" s="213">
        <v>13</v>
      </c>
      <c r="N65" s="51" t="s">
        <v>30</v>
      </c>
    </row>
    <row r="66" spans="1:23">
      <c r="A66" s="37">
        <v>22</v>
      </c>
      <c r="B66" s="50" t="s">
        <v>136</v>
      </c>
      <c r="C66" s="50" t="s">
        <v>137</v>
      </c>
      <c r="D66" s="37">
        <v>1999</v>
      </c>
      <c r="E66" s="38" t="s">
        <v>262</v>
      </c>
      <c r="F66" s="191">
        <v>95.1</v>
      </c>
      <c r="G66" s="191">
        <v>95.5</v>
      </c>
      <c r="H66" s="191">
        <v>91.3</v>
      </c>
      <c r="I66" s="191">
        <v>91.7</v>
      </c>
      <c r="J66" s="191">
        <v>92.4</v>
      </c>
      <c r="K66" s="191">
        <v>95.6</v>
      </c>
      <c r="L66" s="190">
        <v>561.6</v>
      </c>
      <c r="M66" s="213">
        <v>6</v>
      </c>
    </row>
    <row r="67" spans="1:23">
      <c r="A67" s="37">
        <v>23</v>
      </c>
      <c r="B67" s="50" t="s">
        <v>158</v>
      </c>
      <c r="C67" s="50" t="s">
        <v>159</v>
      </c>
      <c r="D67" s="37">
        <v>1999</v>
      </c>
      <c r="E67" s="38" t="s">
        <v>238</v>
      </c>
      <c r="F67" s="191">
        <v>86.5</v>
      </c>
      <c r="G67" s="191">
        <v>96</v>
      </c>
      <c r="H67" s="191">
        <v>82.5</v>
      </c>
      <c r="I67" s="191">
        <v>94</v>
      </c>
      <c r="J67" s="191">
        <v>99.9</v>
      </c>
      <c r="K67" s="191">
        <v>94.8</v>
      </c>
      <c r="L67" s="190">
        <v>553.70000000000005</v>
      </c>
      <c r="M67" s="213">
        <v>10</v>
      </c>
    </row>
    <row r="68" spans="1:23">
      <c r="A68" s="37">
        <v>24</v>
      </c>
      <c r="B68" s="50" t="s">
        <v>725</v>
      </c>
      <c r="C68" s="50" t="s">
        <v>726</v>
      </c>
      <c r="D68" s="37">
        <v>2003</v>
      </c>
      <c r="E68" s="38" t="s">
        <v>319</v>
      </c>
      <c r="F68" s="191">
        <v>94.1</v>
      </c>
      <c r="G68" s="191">
        <v>87.9</v>
      </c>
      <c r="H68" s="191">
        <v>93.2</v>
      </c>
      <c r="I68" s="191">
        <v>90.6</v>
      </c>
      <c r="J68" s="191">
        <v>91.5</v>
      </c>
      <c r="K68" s="191">
        <v>96.1</v>
      </c>
      <c r="L68" s="190">
        <v>553.4</v>
      </c>
      <c r="M68" s="213">
        <v>10</v>
      </c>
    </row>
    <row r="69" spans="1:23">
      <c r="A69" s="37">
        <v>25</v>
      </c>
      <c r="B69" s="50" t="s">
        <v>58</v>
      </c>
      <c r="C69" s="50" t="s">
        <v>727</v>
      </c>
      <c r="D69" s="37">
        <v>2002</v>
      </c>
      <c r="E69" s="38" t="s">
        <v>241</v>
      </c>
      <c r="F69" s="191">
        <v>85.9</v>
      </c>
      <c r="G69" s="191">
        <v>97.4</v>
      </c>
      <c r="H69" s="191">
        <v>92.5</v>
      </c>
      <c r="I69" s="191">
        <v>92.4</v>
      </c>
      <c r="J69" s="191">
        <v>93.2</v>
      </c>
      <c r="K69" s="191">
        <v>90.9</v>
      </c>
      <c r="L69" s="190">
        <v>552.29999999999995</v>
      </c>
      <c r="M69" s="213">
        <v>6</v>
      </c>
    </row>
    <row r="70" spans="1:23">
      <c r="A70" s="37">
        <v>26</v>
      </c>
      <c r="B70" s="50" t="s">
        <v>162</v>
      </c>
      <c r="C70" s="50" t="s">
        <v>163</v>
      </c>
      <c r="D70" s="37">
        <v>2001</v>
      </c>
      <c r="E70" s="38" t="s">
        <v>849</v>
      </c>
      <c r="F70" s="191">
        <v>84</v>
      </c>
      <c r="G70" s="191">
        <v>87.4</v>
      </c>
      <c r="H70" s="191">
        <v>78.599999999999994</v>
      </c>
      <c r="I70" s="191">
        <v>83.4</v>
      </c>
      <c r="J70" s="191">
        <v>88.6</v>
      </c>
      <c r="K70" s="191">
        <v>83.2</v>
      </c>
      <c r="L70" s="190">
        <v>505.2</v>
      </c>
      <c r="M70" s="213">
        <v>7</v>
      </c>
    </row>
    <row r="71" spans="1:23" s="3" customFormat="1" ht="15" customHeight="1">
      <c r="A71" s="333"/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2"/>
      <c r="P71" s="2"/>
      <c r="Q71" s="2"/>
      <c r="R71" s="2"/>
      <c r="U71" s="4"/>
      <c r="V71" s="5"/>
      <c r="W71" s="2"/>
    </row>
    <row r="72" spans="1:23" s="8" customFormat="1" ht="15.75">
      <c r="A72" s="421" t="s">
        <v>11</v>
      </c>
      <c r="B72" s="421"/>
      <c r="C72" s="421"/>
      <c r="D72" s="6"/>
      <c r="E72" s="7"/>
      <c r="F72" s="6"/>
      <c r="G72" s="6"/>
      <c r="H72" s="6"/>
      <c r="I72" s="6"/>
      <c r="K72"/>
      <c r="L72" s="69" t="s">
        <v>211</v>
      </c>
      <c r="M72" s="35"/>
      <c r="N72" s="35"/>
      <c r="R72" s="6"/>
      <c r="W72" s="6"/>
    </row>
    <row r="73" spans="1:23" ht="15.75">
      <c r="A73" s="163" t="s">
        <v>51</v>
      </c>
      <c r="B73" s="163"/>
      <c r="C73" s="163"/>
      <c r="D73" s="163"/>
      <c r="E73" s="371" t="s">
        <v>728</v>
      </c>
      <c r="F73" s="294"/>
      <c r="G73" s="6"/>
      <c r="H73" s="12"/>
      <c r="I73" s="6"/>
      <c r="J73" s="13"/>
      <c r="K73" s="6"/>
      <c r="L73" s="6"/>
      <c r="M73" s="14"/>
      <c r="N73" s="14"/>
    </row>
    <row r="74" spans="1:23">
      <c r="A74" s="332" t="s">
        <v>859</v>
      </c>
      <c r="B74" s="416" t="s">
        <v>27</v>
      </c>
      <c r="C74" s="416"/>
      <c r="D74" s="336" t="s">
        <v>14</v>
      </c>
      <c r="E74" s="152" t="s">
        <v>168</v>
      </c>
      <c r="F74" s="473" t="s">
        <v>28</v>
      </c>
      <c r="G74" s="473"/>
      <c r="H74" s="473"/>
      <c r="I74" s="473"/>
      <c r="J74" s="473"/>
      <c r="K74" s="473"/>
      <c r="L74" s="336" t="s">
        <v>29</v>
      </c>
      <c r="M74" s="336" t="s">
        <v>59</v>
      </c>
      <c r="N74" s="199"/>
      <c r="O74" s="48"/>
      <c r="P74" s="48"/>
    </row>
    <row r="75" spans="1:23">
      <c r="A75" s="118">
        <v>1</v>
      </c>
      <c r="B75" s="127" t="s">
        <v>98</v>
      </c>
      <c r="C75" s="127" t="s">
        <v>99</v>
      </c>
      <c r="D75" s="37">
        <v>1982</v>
      </c>
      <c r="E75" s="38" t="s">
        <v>243</v>
      </c>
      <c r="F75" s="51">
        <v>98</v>
      </c>
      <c r="G75" s="51">
        <v>99</v>
      </c>
      <c r="H75" s="51">
        <v>99</v>
      </c>
      <c r="I75" s="51">
        <v>100</v>
      </c>
      <c r="J75" s="51">
        <v>100</v>
      </c>
      <c r="K75" s="51">
        <v>97</v>
      </c>
      <c r="L75" s="189">
        <v>593</v>
      </c>
      <c r="M75" s="213">
        <v>35</v>
      </c>
      <c r="N75" s="199"/>
      <c r="O75" s="48"/>
      <c r="P75" s="48"/>
    </row>
    <row r="76" spans="1:23" s="52" customFormat="1">
      <c r="A76" s="37">
        <v>2</v>
      </c>
      <c r="B76" s="127" t="s">
        <v>68</v>
      </c>
      <c r="C76" s="127" t="s">
        <v>100</v>
      </c>
      <c r="D76" s="37">
        <v>1992</v>
      </c>
      <c r="E76" s="38" t="s">
        <v>243</v>
      </c>
      <c r="F76" s="51">
        <v>98</v>
      </c>
      <c r="G76" s="51">
        <v>95</v>
      </c>
      <c r="H76" s="51">
        <v>99</v>
      </c>
      <c r="I76" s="51">
        <v>98</v>
      </c>
      <c r="J76" s="51">
        <v>97</v>
      </c>
      <c r="K76" s="51">
        <v>100</v>
      </c>
      <c r="L76" s="189">
        <v>587</v>
      </c>
      <c r="M76" s="213">
        <v>31</v>
      </c>
      <c r="N76" s="219"/>
    </row>
    <row r="77" spans="1:23" s="52" customFormat="1">
      <c r="A77" s="118">
        <v>3</v>
      </c>
      <c r="B77" s="127" t="s">
        <v>108</v>
      </c>
      <c r="C77" s="127" t="s">
        <v>109</v>
      </c>
      <c r="D77" s="37">
        <v>1990</v>
      </c>
      <c r="E77" s="38" t="s">
        <v>238</v>
      </c>
      <c r="F77" s="51">
        <v>97</v>
      </c>
      <c r="G77" s="51">
        <v>98</v>
      </c>
      <c r="H77" s="51">
        <v>96</v>
      </c>
      <c r="I77" s="51">
        <v>99</v>
      </c>
      <c r="J77" s="51">
        <v>99</v>
      </c>
      <c r="K77" s="51">
        <v>97</v>
      </c>
      <c r="L77" s="189">
        <v>586</v>
      </c>
      <c r="M77" s="213">
        <v>30</v>
      </c>
      <c r="N77" s="219"/>
    </row>
    <row r="78" spans="1:23" s="52" customFormat="1">
      <c r="A78" s="37">
        <v>4</v>
      </c>
      <c r="B78" s="127" t="s">
        <v>64</v>
      </c>
      <c r="C78" s="127" t="s">
        <v>139</v>
      </c>
      <c r="D78" s="37">
        <v>1957</v>
      </c>
      <c r="E78" s="38" t="s">
        <v>249</v>
      </c>
      <c r="F78" s="51">
        <v>100</v>
      </c>
      <c r="G78" s="51">
        <v>96</v>
      </c>
      <c r="H78" s="51">
        <v>98</v>
      </c>
      <c r="I78" s="51">
        <v>96</v>
      </c>
      <c r="J78" s="51">
        <v>98</v>
      </c>
      <c r="K78" s="51">
        <v>97</v>
      </c>
      <c r="L78" s="189">
        <v>585</v>
      </c>
      <c r="M78" s="213">
        <v>27</v>
      </c>
      <c r="N78" s="219"/>
    </row>
    <row r="79" spans="1:23" s="52" customFormat="1">
      <c r="A79" s="118">
        <v>5</v>
      </c>
      <c r="B79" s="127" t="s">
        <v>105</v>
      </c>
      <c r="C79" s="127" t="s">
        <v>106</v>
      </c>
      <c r="D79" s="37">
        <v>1971</v>
      </c>
      <c r="E79" s="38" t="s">
        <v>319</v>
      </c>
      <c r="F79" s="51">
        <v>99</v>
      </c>
      <c r="G79" s="51">
        <v>96</v>
      </c>
      <c r="H79" s="51">
        <v>98</v>
      </c>
      <c r="I79" s="51">
        <v>96</v>
      </c>
      <c r="J79" s="51">
        <v>95</v>
      </c>
      <c r="K79" s="51">
        <v>99</v>
      </c>
      <c r="L79" s="189">
        <v>583</v>
      </c>
      <c r="M79" s="213">
        <v>33</v>
      </c>
      <c r="N79" s="219"/>
    </row>
    <row r="80" spans="1:23" s="52" customFormat="1">
      <c r="A80" s="37">
        <v>6</v>
      </c>
      <c r="B80" s="50" t="s">
        <v>103</v>
      </c>
      <c r="C80" s="50" t="s">
        <v>104</v>
      </c>
      <c r="D80" s="37">
        <v>1984</v>
      </c>
      <c r="E80" s="38" t="s">
        <v>241</v>
      </c>
      <c r="F80" s="51">
        <v>96</v>
      </c>
      <c r="G80" s="51">
        <v>100</v>
      </c>
      <c r="H80" s="51">
        <v>96</v>
      </c>
      <c r="I80" s="51">
        <v>96</v>
      </c>
      <c r="J80" s="51">
        <v>97</v>
      </c>
      <c r="K80" s="51">
        <v>98</v>
      </c>
      <c r="L80" s="189">
        <v>583</v>
      </c>
      <c r="M80" s="213">
        <v>22</v>
      </c>
      <c r="N80" s="219"/>
    </row>
    <row r="81" spans="1:14">
      <c r="A81" s="118">
        <v>7</v>
      </c>
      <c r="B81" s="50" t="s">
        <v>414</v>
      </c>
      <c r="C81" s="50" t="s">
        <v>415</v>
      </c>
      <c r="D81" s="37">
        <v>1966</v>
      </c>
      <c r="E81" s="38" t="s">
        <v>249</v>
      </c>
      <c r="F81" s="51">
        <v>97</v>
      </c>
      <c r="G81" s="51">
        <v>96</v>
      </c>
      <c r="H81" s="51">
        <v>96</v>
      </c>
      <c r="I81" s="51">
        <v>98</v>
      </c>
      <c r="J81" s="51">
        <v>97</v>
      </c>
      <c r="K81" s="51">
        <v>96</v>
      </c>
      <c r="L81" s="189">
        <v>580</v>
      </c>
      <c r="M81" s="213">
        <v>27</v>
      </c>
      <c r="N81" s="219"/>
    </row>
    <row r="82" spans="1:14">
      <c r="A82" s="37">
        <v>8</v>
      </c>
      <c r="B82" s="50" t="s">
        <v>110</v>
      </c>
      <c r="C82" s="50" t="s">
        <v>111</v>
      </c>
      <c r="D82" s="37">
        <v>1995</v>
      </c>
      <c r="E82" s="38" t="s">
        <v>249</v>
      </c>
      <c r="F82" s="51">
        <v>94</v>
      </c>
      <c r="G82" s="51">
        <v>97</v>
      </c>
      <c r="H82" s="51">
        <v>96</v>
      </c>
      <c r="I82" s="51">
        <v>97</v>
      </c>
      <c r="J82" s="51">
        <v>100</v>
      </c>
      <c r="K82" s="51">
        <v>96</v>
      </c>
      <c r="L82" s="189">
        <v>580</v>
      </c>
      <c r="M82" s="213">
        <v>25</v>
      </c>
      <c r="N82" s="219"/>
    </row>
    <row r="83" spans="1:14">
      <c r="A83" s="118">
        <v>9</v>
      </c>
      <c r="B83" s="50" t="s">
        <v>144</v>
      </c>
      <c r="C83" s="50" t="s">
        <v>145</v>
      </c>
      <c r="D83" s="37">
        <v>1976</v>
      </c>
      <c r="E83" s="38" t="s">
        <v>249</v>
      </c>
      <c r="F83" s="51">
        <v>93</v>
      </c>
      <c r="G83" s="51">
        <v>97</v>
      </c>
      <c r="H83" s="51">
        <v>95</v>
      </c>
      <c r="I83" s="51">
        <v>96</v>
      </c>
      <c r="J83" s="51">
        <v>98</v>
      </c>
      <c r="K83" s="51">
        <v>99</v>
      </c>
      <c r="L83" s="189">
        <v>578</v>
      </c>
      <c r="M83" s="213">
        <v>26</v>
      </c>
      <c r="N83" s="219"/>
    </row>
    <row r="84" spans="1:14">
      <c r="A84" s="37">
        <v>10</v>
      </c>
      <c r="B84" s="50" t="s">
        <v>101</v>
      </c>
      <c r="C84" s="50" t="s">
        <v>102</v>
      </c>
      <c r="D84" s="37">
        <v>1993</v>
      </c>
      <c r="E84" s="38" t="s">
        <v>249</v>
      </c>
      <c r="F84" s="51">
        <v>98</v>
      </c>
      <c r="G84" s="51">
        <v>96</v>
      </c>
      <c r="H84" s="51">
        <v>93</v>
      </c>
      <c r="I84" s="51">
        <v>96</v>
      </c>
      <c r="J84" s="51">
        <v>96</v>
      </c>
      <c r="K84" s="51">
        <v>98</v>
      </c>
      <c r="L84" s="189">
        <v>577</v>
      </c>
      <c r="M84" s="213">
        <v>22</v>
      </c>
      <c r="N84" s="219"/>
    </row>
    <row r="85" spans="1:14">
      <c r="A85" s="118">
        <v>11</v>
      </c>
      <c r="B85" s="50" t="s">
        <v>65</v>
      </c>
      <c r="C85" s="50" t="s">
        <v>107</v>
      </c>
      <c r="D85" s="37">
        <v>1991</v>
      </c>
      <c r="E85" s="38" t="s">
        <v>238</v>
      </c>
      <c r="F85" s="51">
        <v>92</v>
      </c>
      <c r="G85" s="51">
        <v>99</v>
      </c>
      <c r="H85" s="51">
        <v>98</v>
      </c>
      <c r="I85" s="51">
        <v>99</v>
      </c>
      <c r="J85" s="51">
        <v>94</v>
      </c>
      <c r="K85" s="51">
        <v>94</v>
      </c>
      <c r="L85" s="189">
        <v>576</v>
      </c>
      <c r="M85" s="213">
        <v>22</v>
      </c>
      <c r="N85" s="219"/>
    </row>
    <row r="86" spans="1:14">
      <c r="A86" s="37">
        <v>12</v>
      </c>
      <c r="B86" s="50" t="s">
        <v>412</v>
      </c>
      <c r="C86" s="50" t="s">
        <v>413</v>
      </c>
      <c r="D86" s="37">
        <v>1987</v>
      </c>
      <c r="E86" s="38" t="s">
        <v>397</v>
      </c>
      <c r="F86" s="51">
        <v>94</v>
      </c>
      <c r="G86" s="51">
        <v>98</v>
      </c>
      <c r="H86" s="51">
        <v>94</v>
      </c>
      <c r="I86" s="51">
        <v>93</v>
      </c>
      <c r="J86" s="51">
        <v>98</v>
      </c>
      <c r="K86" s="379">
        <v>97</v>
      </c>
      <c r="L86" s="189">
        <v>574</v>
      </c>
      <c r="M86" s="213">
        <v>23</v>
      </c>
      <c r="N86" s="219"/>
    </row>
    <row r="87" spans="1:14" s="52" customFormat="1">
      <c r="A87" s="118">
        <v>13</v>
      </c>
      <c r="B87" s="50" t="s">
        <v>418</v>
      </c>
      <c r="C87" s="50" t="s">
        <v>419</v>
      </c>
      <c r="D87" s="37">
        <v>1996</v>
      </c>
      <c r="E87" s="38" t="s">
        <v>241</v>
      </c>
      <c r="F87" s="51">
        <v>99</v>
      </c>
      <c r="G87" s="51">
        <v>95</v>
      </c>
      <c r="H87" s="51">
        <v>95</v>
      </c>
      <c r="I87" s="51">
        <v>93</v>
      </c>
      <c r="J87" s="51">
        <v>96</v>
      </c>
      <c r="K87" s="51">
        <v>96</v>
      </c>
      <c r="L87" s="189">
        <v>574</v>
      </c>
      <c r="M87" s="213">
        <v>23</v>
      </c>
      <c r="N87" s="219"/>
    </row>
    <row r="88" spans="1:14">
      <c r="A88" s="37">
        <v>14</v>
      </c>
      <c r="B88" s="50" t="s">
        <v>376</v>
      </c>
      <c r="C88" s="50" t="s">
        <v>691</v>
      </c>
      <c r="D88" s="37">
        <v>1972</v>
      </c>
      <c r="E88" s="38" t="s">
        <v>241</v>
      </c>
      <c r="F88" s="51">
        <v>97</v>
      </c>
      <c r="G88" s="51">
        <v>93</v>
      </c>
      <c r="H88" s="51">
        <v>98</v>
      </c>
      <c r="I88" s="51">
        <v>97</v>
      </c>
      <c r="J88" s="51">
        <v>97</v>
      </c>
      <c r="K88" s="51">
        <v>92</v>
      </c>
      <c r="L88" s="189">
        <v>574</v>
      </c>
      <c r="M88" s="213">
        <v>23</v>
      </c>
      <c r="N88" s="219"/>
    </row>
    <row r="89" spans="1:14">
      <c r="A89" s="118">
        <v>15</v>
      </c>
      <c r="B89" s="50" t="s">
        <v>420</v>
      </c>
      <c r="C89" s="50" t="s">
        <v>421</v>
      </c>
      <c r="D89" s="37">
        <v>1987</v>
      </c>
      <c r="E89" s="38" t="s">
        <v>243</v>
      </c>
      <c r="F89" s="51">
        <v>97</v>
      </c>
      <c r="G89" s="379">
        <v>93</v>
      </c>
      <c r="H89" s="51">
        <v>97</v>
      </c>
      <c r="I89" s="51">
        <v>95</v>
      </c>
      <c r="J89" s="51">
        <v>94</v>
      </c>
      <c r="K89" s="51">
        <v>97</v>
      </c>
      <c r="L89" s="189">
        <v>573</v>
      </c>
      <c r="M89" s="213">
        <v>20</v>
      </c>
      <c r="N89" s="219"/>
    </row>
    <row r="90" spans="1:14">
      <c r="A90" s="37">
        <v>16</v>
      </c>
      <c r="B90" s="50" t="s">
        <v>692</v>
      </c>
      <c r="C90" s="50" t="s">
        <v>693</v>
      </c>
      <c r="D90" s="37">
        <v>1971</v>
      </c>
      <c r="E90" s="38" t="s">
        <v>397</v>
      </c>
      <c r="F90" s="51">
        <v>96</v>
      </c>
      <c r="G90" s="51">
        <v>96</v>
      </c>
      <c r="H90" s="51">
        <v>91</v>
      </c>
      <c r="I90" s="51">
        <v>96</v>
      </c>
      <c r="J90" s="51">
        <v>97</v>
      </c>
      <c r="K90" s="51">
        <v>97</v>
      </c>
      <c r="L90" s="189">
        <v>573</v>
      </c>
      <c r="M90" s="213">
        <v>19</v>
      </c>
      <c r="N90" s="219"/>
    </row>
    <row r="91" spans="1:14">
      <c r="A91" s="118">
        <v>17</v>
      </c>
      <c r="B91" s="50" t="s">
        <v>694</v>
      </c>
      <c r="C91" s="50" t="s">
        <v>695</v>
      </c>
      <c r="D91" s="37">
        <v>1959</v>
      </c>
      <c r="E91" s="38" t="s">
        <v>249</v>
      </c>
      <c r="F91" s="51">
        <v>98</v>
      </c>
      <c r="G91" s="51">
        <v>96</v>
      </c>
      <c r="H91" s="51">
        <v>94</v>
      </c>
      <c r="I91" s="51">
        <v>95</v>
      </c>
      <c r="J91" s="51">
        <v>97</v>
      </c>
      <c r="K91" s="51">
        <v>92</v>
      </c>
      <c r="L91" s="189">
        <v>572</v>
      </c>
      <c r="M91" s="213">
        <v>19</v>
      </c>
      <c r="N91" s="219"/>
    </row>
    <row r="92" spans="1:14">
      <c r="A92" s="37">
        <v>18</v>
      </c>
      <c r="B92" s="50" t="s">
        <v>364</v>
      </c>
      <c r="C92" s="50" t="s">
        <v>373</v>
      </c>
      <c r="D92" s="37">
        <v>1970</v>
      </c>
      <c r="E92" s="38" t="s">
        <v>397</v>
      </c>
      <c r="F92" s="51">
        <v>93</v>
      </c>
      <c r="G92" s="51">
        <v>94</v>
      </c>
      <c r="H92" s="51">
        <v>93</v>
      </c>
      <c r="I92" s="51">
        <v>99</v>
      </c>
      <c r="J92" s="51">
        <v>96</v>
      </c>
      <c r="K92" s="51">
        <v>96</v>
      </c>
      <c r="L92" s="189">
        <v>571</v>
      </c>
      <c r="M92" s="213">
        <v>25</v>
      </c>
      <c r="N92" s="219"/>
    </row>
    <row r="93" spans="1:14">
      <c r="A93" s="118">
        <v>19</v>
      </c>
      <c r="B93" s="50" t="s">
        <v>422</v>
      </c>
      <c r="C93" s="50" t="s">
        <v>423</v>
      </c>
      <c r="D93" s="37">
        <v>1966</v>
      </c>
      <c r="E93" s="38" t="s">
        <v>241</v>
      </c>
      <c r="F93" s="51">
        <v>94</v>
      </c>
      <c r="G93" s="51">
        <v>96</v>
      </c>
      <c r="H93" s="51">
        <v>96</v>
      </c>
      <c r="I93" s="51">
        <v>94</v>
      </c>
      <c r="J93" s="51">
        <v>94</v>
      </c>
      <c r="K93" s="51">
        <v>97</v>
      </c>
      <c r="L93" s="189">
        <v>571</v>
      </c>
      <c r="M93" s="213">
        <v>24</v>
      </c>
      <c r="N93" s="219"/>
    </row>
    <row r="94" spans="1:14">
      <c r="A94" s="37">
        <v>20</v>
      </c>
      <c r="B94" s="50" t="s">
        <v>58</v>
      </c>
      <c r="C94" s="50" t="s">
        <v>143</v>
      </c>
      <c r="D94" s="37">
        <v>1951</v>
      </c>
      <c r="E94" s="38" t="s">
        <v>690</v>
      </c>
      <c r="F94" s="51">
        <v>96</v>
      </c>
      <c r="G94" s="51">
        <v>95</v>
      </c>
      <c r="H94" s="51">
        <v>94</v>
      </c>
      <c r="I94" s="51">
        <v>96</v>
      </c>
      <c r="J94" s="51">
        <v>94</v>
      </c>
      <c r="K94" s="51">
        <v>96</v>
      </c>
      <c r="L94" s="189">
        <v>571</v>
      </c>
      <c r="M94" s="213">
        <v>22</v>
      </c>
      <c r="N94" s="219"/>
    </row>
    <row r="95" spans="1:14">
      <c r="A95" s="118">
        <v>21</v>
      </c>
      <c r="B95" s="50" t="s">
        <v>410</v>
      </c>
      <c r="C95" s="50" t="s">
        <v>411</v>
      </c>
      <c r="D95" s="37">
        <v>1956</v>
      </c>
      <c r="E95" s="38" t="s">
        <v>241</v>
      </c>
      <c r="F95" s="51">
        <v>92</v>
      </c>
      <c r="G95" s="51">
        <v>95</v>
      </c>
      <c r="H95" s="51">
        <v>96</v>
      </c>
      <c r="I95" s="51">
        <v>98</v>
      </c>
      <c r="J95" s="51">
        <v>95</v>
      </c>
      <c r="K95" s="51">
        <v>95</v>
      </c>
      <c r="L95" s="189">
        <v>571</v>
      </c>
      <c r="M95" s="213">
        <v>20</v>
      </c>
      <c r="N95" s="219"/>
    </row>
    <row r="96" spans="1:14">
      <c r="A96" s="37">
        <v>22</v>
      </c>
      <c r="B96" s="50" t="s">
        <v>112</v>
      </c>
      <c r="C96" s="50" t="s">
        <v>113</v>
      </c>
      <c r="D96" s="37">
        <v>1996</v>
      </c>
      <c r="E96" s="38" t="s">
        <v>262</v>
      </c>
      <c r="F96" s="51">
        <v>95</v>
      </c>
      <c r="G96" s="51">
        <v>89</v>
      </c>
      <c r="H96" s="51">
        <v>98</v>
      </c>
      <c r="I96" s="51">
        <v>96</v>
      </c>
      <c r="J96" s="51">
        <v>97</v>
      </c>
      <c r="K96" s="51">
        <v>96</v>
      </c>
      <c r="L96" s="189">
        <v>571</v>
      </c>
      <c r="M96" s="213">
        <v>19</v>
      </c>
      <c r="N96" s="219"/>
    </row>
    <row r="97" spans="1:14">
      <c r="A97" s="118">
        <v>23</v>
      </c>
      <c r="B97" s="50" t="s">
        <v>148</v>
      </c>
      <c r="C97" s="50" t="s">
        <v>149</v>
      </c>
      <c r="D97" s="37">
        <v>1987</v>
      </c>
      <c r="E97" s="38" t="s">
        <v>238</v>
      </c>
      <c r="F97" s="51">
        <v>95</v>
      </c>
      <c r="G97" s="51">
        <v>95</v>
      </c>
      <c r="H97" s="51">
        <v>96</v>
      </c>
      <c r="I97" s="51">
        <v>96</v>
      </c>
      <c r="J97" s="51">
        <v>95</v>
      </c>
      <c r="K97" s="51">
        <v>94</v>
      </c>
      <c r="L97" s="189">
        <v>571</v>
      </c>
      <c r="M97" s="213">
        <v>18</v>
      </c>
      <c r="N97" s="219"/>
    </row>
    <row r="98" spans="1:14">
      <c r="A98" s="37">
        <v>24</v>
      </c>
      <c r="B98" s="50" t="s">
        <v>67</v>
      </c>
      <c r="C98" s="50" t="s">
        <v>142</v>
      </c>
      <c r="D98" s="37">
        <v>1949</v>
      </c>
      <c r="E98" s="38" t="s">
        <v>241</v>
      </c>
      <c r="F98" s="51">
        <v>92</v>
      </c>
      <c r="G98" s="51">
        <v>96</v>
      </c>
      <c r="H98" s="51">
        <v>96</v>
      </c>
      <c r="I98" s="51">
        <v>95</v>
      </c>
      <c r="J98" s="51">
        <v>99</v>
      </c>
      <c r="K98" s="51">
        <v>92</v>
      </c>
      <c r="L98" s="189">
        <v>570</v>
      </c>
      <c r="M98" s="213">
        <v>17</v>
      </c>
      <c r="N98" s="219"/>
    </row>
    <row r="99" spans="1:14">
      <c r="A99" s="118">
        <v>25</v>
      </c>
      <c r="B99" s="50" t="s">
        <v>416</v>
      </c>
      <c r="C99" s="50" t="s">
        <v>417</v>
      </c>
      <c r="D99" s="37">
        <v>1968</v>
      </c>
      <c r="E99" s="38" t="s">
        <v>241</v>
      </c>
      <c r="F99" s="51">
        <v>94</v>
      </c>
      <c r="G99" s="51">
        <v>93</v>
      </c>
      <c r="H99" s="51">
        <v>96</v>
      </c>
      <c r="I99" s="51">
        <v>97</v>
      </c>
      <c r="J99" s="51">
        <v>97</v>
      </c>
      <c r="K99" s="51">
        <v>91</v>
      </c>
      <c r="L99" s="189">
        <v>568</v>
      </c>
      <c r="M99" s="213">
        <v>20</v>
      </c>
      <c r="N99" s="219"/>
    </row>
    <row r="100" spans="1:14">
      <c r="A100" s="37">
        <v>26</v>
      </c>
      <c r="B100" s="50" t="s">
        <v>696</v>
      </c>
      <c r="C100" s="50" t="s">
        <v>165</v>
      </c>
      <c r="D100" s="37">
        <v>1965</v>
      </c>
      <c r="E100" s="38" t="s">
        <v>319</v>
      </c>
      <c r="F100" s="51">
        <v>96</v>
      </c>
      <c r="G100" s="51">
        <v>96</v>
      </c>
      <c r="H100" s="51">
        <v>93</v>
      </c>
      <c r="I100" s="51">
        <v>97</v>
      </c>
      <c r="J100" s="51">
        <v>91</v>
      </c>
      <c r="K100" s="51">
        <v>95</v>
      </c>
      <c r="L100" s="189">
        <v>568</v>
      </c>
      <c r="M100" s="213">
        <v>14</v>
      </c>
      <c r="N100" s="219"/>
    </row>
    <row r="101" spans="1:14">
      <c r="A101" s="118">
        <v>27</v>
      </c>
      <c r="B101" s="50" t="s">
        <v>424</v>
      </c>
      <c r="C101" s="50" t="s">
        <v>425</v>
      </c>
      <c r="D101" s="37">
        <v>1975</v>
      </c>
      <c r="E101" s="38" t="s">
        <v>397</v>
      </c>
      <c r="F101" s="51">
        <v>86</v>
      </c>
      <c r="G101" s="51">
        <v>95</v>
      </c>
      <c r="H101" s="51">
        <v>92</v>
      </c>
      <c r="I101" s="51">
        <v>97</v>
      </c>
      <c r="J101" s="51">
        <v>96</v>
      </c>
      <c r="K101" s="51">
        <v>93</v>
      </c>
      <c r="L101" s="189">
        <v>559</v>
      </c>
      <c r="M101" s="213">
        <v>20</v>
      </c>
      <c r="N101" s="219"/>
    </row>
    <row r="102" spans="1:14">
      <c r="A102" s="37">
        <v>28</v>
      </c>
      <c r="B102" s="50" t="s">
        <v>697</v>
      </c>
      <c r="C102" s="50" t="s">
        <v>604</v>
      </c>
      <c r="D102" s="37">
        <v>1990</v>
      </c>
      <c r="E102" s="38" t="s">
        <v>243</v>
      </c>
      <c r="F102" s="51">
        <v>93</v>
      </c>
      <c r="G102" s="51">
        <v>92</v>
      </c>
      <c r="H102" s="51">
        <v>92</v>
      </c>
      <c r="I102" s="51">
        <v>95</v>
      </c>
      <c r="J102" s="51">
        <v>96</v>
      </c>
      <c r="K102" s="51">
        <v>91</v>
      </c>
      <c r="L102" s="189">
        <v>559</v>
      </c>
      <c r="M102" s="213">
        <v>18</v>
      </c>
      <c r="N102" s="219"/>
    </row>
    <row r="103" spans="1:14">
      <c r="A103" s="118">
        <v>29</v>
      </c>
      <c r="B103" s="50" t="s">
        <v>152</v>
      </c>
      <c r="C103" s="50" t="s">
        <v>153</v>
      </c>
      <c r="D103" s="37">
        <v>1951</v>
      </c>
      <c r="E103" s="38" t="s">
        <v>267</v>
      </c>
      <c r="F103" s="51">
        <v>92</v>
      </c>
      <c r="G103" s="51">
        <v>95</v>
      </c>
      <c r="H103" s="51">
        <v>90</v>
      </c>
      <c r="I103" s="51">
        <v>94</v>
      </c>
      <c r="J103" s="51">
        <v>92</v>
      </c>
      <c r="K103" s="51">
        <v>95</v>
      </c>
      <c r="L103" s="189">
        <v>558</v>
      </c>
      <c r="M103" s="213">
        <v>19</v>
      </c>
      <c r="N103" s="219"/>
    </row>
    <row r="104" spans="1:14">
      <c r="A104" s="37">
        <v>30</v>
      </c>
      <c r="B104" s="50" t="s">
        <v>116</v>
      </c>
      <c r="C104" s="50" t="s">
        <v>117</v>
      </c>
      <c r="D104" s="37">
        <v>1942</v>
      </c>
      <c r="E104" s="38" t="s">
        <v>241</v>
      </c>
      <c r="F104" s="51">
        <v>92</v>
      </c>
      <c r="G104" s="51">
        <v>92</v>
      </c>
      <c r="H104" s="51">
        <v>89</v>
      </c>
      <c r="I104" s="51">
        <v>95</v>
      </c>
      <c r="J104" s="51">
        <v>94</v>
      </c>
      <c r="K104" s="51">
        <v>95</v>
      </c>
      <c r="L104" s="189">
        <v>557</v>
      </c>
      <c r="M104" s="213">
        <v>16</v>
      </c>
      <c r="N104" s="219"/>
    </row>
    <row r="105" spans="1:14">
      <c r="A105" s="118">
        <v>31</v>
      </c>
      <c r="B105" s="50" t="s">
        <v>114</v>
      </c>
      <c r="C105" s="50" t="s">
        <v>115</v>
      </c>
      <c r="D105" s="37">
        <v>1939</v>
      </c>
      <c r="E105" s="38" t="s">
        <v>241</v>
      </c>
      <c r="F105" s="51">
        <v>95</v>
      </c>
      <c r="G105" s="51">
        <v>89</v>
      </c>
      <c r="H105" s="51">
        <v>88</v>
      </c>
      <c r="I105" s="51">
        <v>95</v>
      </c>
      <c r="J105" s="51">
        <v>94</v>
      </c>
      <c r="K105" s="51">
        <v>92</v>
      </c>
      <c r="L105" s="189">
        <v>553</v>
      </c>
      <c r="M105" s="213">
        <v>10</v>
      </c>
      <c r="N105" s="219"/>
    </row>
    <row r="106" spans="1:14">
      <c r="A106" s="37">
        <v>32</v>
      </c>
      <c r="B106" s="50" t="s">
        <v>146</v>
      </c>
      <c r="C106" s="50" t="s">
        <v>147</v>
      </c>
      <c r="D106" s="37">
        <v>1990</v>
      </c>
      <c r="E106" s="38" t="s">
        <v>241</v>
      </c>
      <c r="F106" s="51">
        <v>88</v>
      </c>
      <c r="G106" s="51">
        <v>92</v>
      </c>
      <c r="H106" s="51">
        <v>93</v>
      </c>
      <c r="I106" s="51">
        <v>97</v>
      </c>
      <c r="J106" s="51">
        <v>94</v>
      </c>
      <c r="K106" s="51">
        <v>87</v>
      </c>
      <c r="L106" s="189">
        <v>551</v>
      </c>
      <c r="M106" s="213">
        <v>9</v>
      </c>
      <c r="N106" s="219"/>
    </row>
    <row r="107" spans="1:14">
      <c r="A107" s="118">
        <v>33</v>
      </c>
      <c r="B107" s="50" t="s">
        <v>150</v>
      </c>
      <c r="C107" s="50" t="s">
        <v>151</v>
      </c>
      <c r="D107" s="37">
        <v>1965</v>
      </c>
      <c r="E107" s="38" t="s">
        <v>378</v>
      </c>
      <c r="F107" s="51">
        <v>92</v>
      </c>
      <c r="G107" s="51">
        <v>94</v>
      </c>
      <c r="H107" s="51">
        <v>87</v>
      </c>
      <c r="I107" s="51">
        <v>90</v>
      </c>
      <c r="J107" s="51">
        <v>92</v>
      </c>
      <c r="K107" s="51">
        <v>94</v>
      </c>
      <c r="L107" s="189">
        <v>549</v>
      </c>
      <c r="M107" s="213">
        <v>12</v>
      </c>
      <c r="N107" s="219"/>
    </row>
    <row r="108" spans="1:14">
      <c r="A108" s="37">
        <v>34</v>
      </c>
      <c r="B108" s="50" t="s">
        <v>66</v>
      </c>
      <c r="C108" s="50" t="s">
        <v>140</v>
      </c>
      <c r="D108" s="37">
        <v>1980</v>
      </c>
      <c r="E108" s="38" t="s">
        <v>238</v>
      </c>
      <c r="F108" s="51">
        <v>81</v>
      </c>
      <c r="G108" s="51">
        <v>92</v>
      </c>
      <c r="H108" s="51">
        <v>95</v>
      </c>
      <c r="I108" s="51">
        <v>89</v>
      </c>
      <c r="J108" s="51">
        <v>94</v>
      </c>
      <c r="K108" s="51">
        <v>95</v>
      </c>
      <c r="L108" s="189">
        <v>546</v>
      </c>
      <c r="M108" s="213">
        <v>19</v>
      </c>
      <c r="N108" s="219"/>
    </row>
    <row r="109" spans="1:14">
      <c r="A109" s="118">
        <v>35</v>
      </c>
      <c r="B109" s="50" t="s">
        <v>698</v>
      </c>
      <c r="C109" s="50" t="s">
        <v>699</v>
      </c>
      <c r="D109" s="37">
        <v>1971</v>
      </c>
      <c r="E109" s="38" t="s">
        <v>319</v>
      </c>
      <c r="F109" s="51">
        <v>91</v>
      </c>
      <c r="G109" s="51">
        <v>89</v>
      </c>
      <c r="H109" s="51">
        <v>91</v>
      </c>
      <c r="I109" s="51">
        <v>84</v>
      </c>
      <c r="J109" s="51">
        <v>92</v>
      </c>
      <c r="K109" s="51">
        <v>85</v>
      </c>
      <c r="L109" s="189">
        <v>532</v>
      </c>
      <c r="M109" s="213">
        <v>10</v>
      </c>
      <c r="N109" s="219"/>
    </row>
    <row r="110" spans="1:14">
      <c r="A110" s="37">
        <v>36</v>
      </c>
      <c r="B110" s="50" t="s">
        <v>66</v>
      </c>
      <c r="C110" s="50" t="s">
        <v>272</v>
      </c>
      <c r="D110" s="37">
        <v>1970</v>
      </c>
      <c r="E110" s="38" t="s">
        <v>235</v>
      </c>
      <c r="F110" s="51">
        <v>85</v>
      </c>
      <c r="G110" s="51">
        <v>81</v>
      </c>
      <c r="H110" s="51">
        <v>88</v>
      </c>
      <c r="I110" s="51">
        <v>85</v>
      </c>
      <c r="J110" s="51">
        <v>73</v>
      </c>
      <c r="K110" s="51">
        <v>91</v>
      </c>
      <c r="L110" s="189">
        <v>503</v>
      </c>
      <c r="M110" s="213">
        <v>8</v>
      </c>
      <c r="N110" s="219"/>
    </row>
    <row r="111" spans="1:14">
      <c r="A111" s="37"/>
      <c r="B111" s="50"/>
      <c r="C111" s="50"/>
      <c r="D111" s="37"/>
      <c r="E111" s="38"/>
      <c r="F111" s="191"/>
      <c r="G111" s="191"/>
      <c r="H111" s="191"/>
      <c r="I111" s="191"/>
      <c r="J111" s="191"/>
      <c r="K111" s="191"/>
      <c r="L111" s="190"/>
      <c r="M111" s="213"/>
      <c r="N111" s="219"/>
    </row>
    <row r="112" spans="1:14" ht="15.75">
      <c r="A112" s="163" t="s">
        <v>52</v>
      </c>
      <c r="B112" s="163"/>
      <c r="C112" s="163"/>
      <c r="D112" s="163"/>
      <c r="E112" s="378" t="s">
        <v>728</v>
      </c>
      <c r="F112" s="294"/>
      <c r="G112" s="6"/>
      <c r="H112" s="12"/>
      <c r="I112" s="6"/>
      <c r="J112" s="13"/>
      <c r="K112" s="6"/>
      <c r="L112" s="6"/>
      <c r="M112" s="14"/>
      <c r="N112" s="14"/>
    </row>
    <row r="113" spans="1:16">
      <c r="A113" s="382" t="s">
        <v>859</v>
      </c>
      <c r="B113" s="416" t="s">
        <v>27</v>
      </c>
      <c r="C113" s="416"/>
      <c r="D113" s="336" t="s">
        <v>14</v>
      </c>
      <c r="E113" s="152" t="s">
        <v>168</v>
      </c>
      <c r="F113" s="473" t="s">
        <v>28</v>
      </c>
      <c r="G113" s="473"/>
      <c r="H113" s="473"/>
      <c r="I113" s="473"/>
      <c r="J113" s="473"/>
      <c r="K113" s="473"/>
      <c r="L113" s="336" t="s">
        <v>29</v>
      </c>
      <c r="M113" s="336" t="s">
        <v>59</v>
      </c>
      <c r="N113" s="14"/>
      <c r="O113" s="48"/>
      <c r="P113" s="48"/>
    </row>
    <row r="114" spans="1:16" s="52" customFormat="1">
      <c r="A114" s="37">
        <v>1</v>
      </c>
      <c r="B114" s="127" t="s">
        <v>118</v>
      </c>
      <c r="C114" s="127" t="s">
        <v>119</v>
      </c>
      <c r="D114" s="37">
        <v>2000</v>
      </c>
      <c r="E114" s="38" t="s">
        <v>243</v>
      </c>
      <c r="F114" s="51">
        <v>96</v>
      </c>
      <c r="G114" s="51">
        <v>96</v>
      </c>
      <c r="H114" s="51">
        <v>99</v>
      </c>
      <c r="I114" s="51">
        <v>96</v>
      </c>
      <c r="J114" s="51">
        <v>96</v>
      </c>
      <c r="K114" s="51">
        <v>98</v>
      </c>
      <c r="L114" s="189">
        <v>581</v>
      </c>
      <c r="M114" s="213">
        <v>25</v>
      </c>
      <c r="N114" s="219"/>
    </row>
    <row r="115" spans="1:16" s="52" customFormat="1">
      <c r="A115" s="37">
        <v>2</v>
      </c>
      <c r="B115" s="127" t="s">
        <v>134</v>
      </c>
      <c r="C115" s="127" t="s">
        <v>135</v>
      </c>
      <c r="D115" s="37">
        <v>2000</v>
      </c>
      <c r="E115" s="38" t="s">
        <v>849</v>
      </c>
      <c r="F115" s="51">
        <v>93</v>
      </c>
      <c r="G115" s="51">
        <v>98</v>
      </c>
      <c r="H115" s="51">
        <v>95</v>
      </c>
      <c r="I115" s="51">
        <v>99</v>
      </c>
      <c r="J115" s="51">
        <v>97</v>
      </c>
      <c r="K115" s="51">
        <v>99</v>
      </c>
      <c r="L115" s="189">
        <v>581</v>
      </c>
      <c r="M115" s="213">
        <v>24</v>
      </c>
      <c r="N115" s="219"/>
    </row>
    <row r="116" spans="1:16" s="52" customFormat="1">
      <c r="A116" s="37">
        <v>3</v>
      </c>
      <c r="B116" s="127" t="s">
        <v>148</v>
      </c>
      <c r="C116" s="127" t="s">
        <v>431</v>
      </c>
      <c r="D116" s="37">
        <v>1999</v>
      </c>
      <c r="E116" s="38" t="s">
        <v>241</v>
      </c>
      <c r="F116" s="51">
        <v>94</v>
      </c>
      <c r="G116" s="51">
        <v>97</v>
      </c>
      <c r="H116" s="51">
        <v>98</v>
      </c>
      <c r="I116" s="51">
        <v>97</v>
      </c>
      <c r="J116" s="51">
        <v>98</v>
      </c>
      <c r="K116" s="51">
        <v>96</v>
      </c>
      <c r="L116" s="189">
        <v>580</v>
      </c>
      <c r="M116" s="213">
        <v>26</v>
      </c>
      <c r="N116" s="219"/>
    </row>
    <row r="117" spans="1:16">
      <c r="A117" s="37">
        <v>4</v>
      </c>
      <c r="B117" s="50" t="s">
        <v>130</v>
      </c>
      <c r="C117" s="50" t="s">
        <v>131</v>
      </c>
      <c r="D117" s="37">
        <v>1999</v>
      </c>
      <c r="E117" s="38" t="s">
        <v>262</v>
      </c>
      <c r="F117" s="51">
        <v>96</v>
      </c>
      <c r="G117" s="51">
        <v>96</v>
      </c>
      <c r="H117" s="51">
        <v>96</v>
      </c>
      <c r="I117" s="51">
        <v>97</v>
      </c>
      <c r="J117" s="51">
        <v>99</v>
      </c>
      <c r="K117" s="51">
        <v>96</v>
      </c>
      <c r="L117" s="189">
        <v>580</v>
      </c>
      <c r="M117" s="213">
        <v>25</v>
      </c>
      <c r="N117" s="219"/>
    </row>
    <row r="118" spans="1:16">
      <c r="A118" s="37">
        <v>5</v>
      </c>
      <c r="B118" s="50" t="s">
        <v>125</v>
      </c>
      <c r="C118" s="50" t="s">
        <v>126</v>
      </c>
      <c r="D118" s="37">
        <v>1997</v>
      </c>
      <c r="E118" s="38" t="s">
        <v>238</v>
      </c>
      <c r="F118" s="51">
        <v>96</v>
      </c>
      <c r="G118" s="51">
        <v>95</v>
      </c>
      <c r="H118" s="379">
        <v>100</v>
      </c>
      <c r="I118" s="51">
        <v>95</v>
      </c>
      <c r="J118" s="51">
        <v>98</v>
      </c>
      <c r="K118" s="51">
        <v>96</v>
      </c>
      <c r="L118" s="189">
        <v>580</v>
      </c>
      <c r="M118" s="213">
        <v>21</v>
      </c>
      <c r="N118" s="219"/>
    </row>
    <row r="119" spans="1:16">
      <c r="A119" s="37">
        <v>6</v>
      </c>
      <c r="B119" s="50" t="s">
        <v>432</v>
      </c>
      <c r="C119" s="50" t="s">
        <v>433</v>
      </c>
      <c r="D119" s="37">
        <v>1998</v>
      </c>
      <c r="E119" s="38" t="s">
        <v>241</v>
      </c>
      <c r="F119" s="51">
        <v>90</v>
      </c>
      <c r="G119" s="51">
        <v>97</v>
      </c>
      <c r="H119" s="51">
        <v>97</v>
      </c>
      <c r="I119" s="51">
        <v>96</v>
      </c>
      <c r="J119" s="51">
        <v>97</v>
      </c>
      <c r="K119" s="51">
        <v>98</v>
      </c>
      <c r="L119" s="189">
        <v>575</v>
      </c>
      <c r="M119" s="213">
        <v>32</v>
      </c>
      <c r="N119" s="219"/>
    </row>
    <row r="120" spans="1:16">
      <c r="A120" s="37">
        <v>7</v>
      </c>
      <c r="B120" s="50" t="s">
        <v>120</v>
      </c>
      <c r="C120" s="50" t="s">
        <v>121</v>
      </c>
      <c r="D120" s="37">
        <v>2001</v>
      </c>
      <c r="E120" s="38" t="s">
        <v>243</v>
      </c>
      <c r="F120" s="51">
        <v>94</v>
      </c>
      <c r="G120" s="51">
        <v>93</v>
      </c>
      <c r="H120" s="51">
        <v>98</v>
      </c>
      <c r="I120" s="51">
        <v>97</v>
      </c>
      <c r="J120" s="51">
        <v>96</v>
      </c>
      <c r="K120" s="51">
        <v>97</v>
      </c>
      <c r="L120" s="189">
        <v>575</v>
      </c>
      <c r="M120" s="213">
        <v>24</v>
      </c>
      <c r="N120" s="219"/>
    </row>
    <row r="121" spans="1:16">
      <c r="A121" s="37">
        <v>8</v>
      </c>
      <c r="B121" s="50" t="s">
        <v>68</v>
      </c>
      <c r="C121" s="50" t="s">
        <v>122</v>
      </c>
      <c r="D121" s="37">
        <v>1999</v>
      </c>
      <c r="E121" s="38" t="s">
        <v>243</v>
      </c>
      <c r="F121" s="51">
        <v>95</v>
      </c>
      <c r="G121" s="51">
        <v>98</v>
      </c>
      <c r="H121" s="51">
        <v>97</v>
      </c>
      <c r="I121" s="51">
        <v>94</v>
      </c>
      <c r="J121" s="51">
        <v>97</v>
      </c>
      <c r="K121" s="51">
        <v>94</v>
      </c>
      <c r="L121" s="189">
        <v>575</v>
      </c>
      <c r="M121" s="213">
        <v>22</v>
      </c>
      <c r="N121" s="219"/>
    </row>
    <row r="122" spans="1:16">
      <c r="A122" s="37">
        <v>9</v>
      </c>
      <c r="B122" s="50" t="s">
        <v>434</v>
      </c>
      <c r="C122" s="50" t="s">
        <v>435</v>
      </c>
      <c r="D122" s="37">
        <v>2001</v>
      </c>
      <c r="E122" s="38" t="s">
        <v>243</v>
      </c>
      <c r="F122" s="51">
        <v>96</v>
      </c>
      <c r="G122" s="51">
        <v>97</v>
      </c>
      <c r="H122" s="51">
        <v>92</v>
      </c>
      <c r="I122" s="51">
        <v>97</v>
      </c>
      <c r="J122" s="51">
        <v>96</v>
      </c>
      <c r="K122" s="51">
        <v>96</v>
      </c>
      <c r="L122" s="189">
        <v>574</v>
      </c>
      <c r="M122" s="213">
        <v>17</v>
      </c>
      <c r="N122" s="219"/>
    </row>
    <row r="123" spans="1:16">
      <c r="A123" s="37">
        <v>10</v>
      </c>
      <c r="B123" s="50" t="s">
        <v>429</v>
      </c>
      <c r="C123" s="50" t="s">
        <v>430</v>
      </c>
      <c r="D123" s="37">
        <v>1997</v>
      </c>
      <c r="E123" s="38" t="s">
        <v>397</v>
      </c>
      <c r="F123" s="51">
        <v>91</v>
      </c>
      <c r="G123" s="51">
        <v>95</v>
      </c>
      <c r="H123" s="51">
        <v>96</v>
      </c>
      <c r="I123" s="51">
        <v>97</v>
      </c>
      <c r="J123" s="51">
        <v>96</v>
      </c>
      <c r="K123" s="51">
        <v>97</v>
      </c>
      <c r="L123" s="189">
        <v>572</v>
      </c>
      <c r="M123" s="213">
        <v>22</v>
      </c>
      <c r="N123" s="219"/>
    </row>
    <row r="124" spans="1:16">
      <c r="A124" s="37">
        <v>11</v>
      </c>
      <c r="B124" s="50" t="s">
        <v>123</v>
      </c>
      <c r="C124" s="50" t="s">
        <v>124</v>
      </c>
      <c r="D124" s="37">
        <v>2000</v>
      </c>
      <c r="E124" s="38" t="s">
        <v>283</v>
      </c>
      <c r="F124" s="51">
        <v>97</v>
      </c>
      <c r="G124" s="51">
        <v>92</v>
      </c>
      <c r="H124" s="51">
        <v>98</v>
      </c>
      <c r="I124" s="51">
        <v>95</v>
      </c>
      <c r="J124" s="51">
        <v>92</v>
      </c>
      <c r="K124" s="51">
        <v>98</v>
      </c>
      <c r="L124" s="189">
        <v>572</v>
      </c>
      <c r="M124" s="213">
        <v>20</v>
      </c>
      <c r="N124" s="219"/>
    </row>
    <row r="125" spans="1:16">
      <c r="A125" s="37">
        <v>12</v>
      </c>
      <c r="B125" s="50" t="s">
        <v>721</v>
      </c>
      <c r="C125" s="50" t="s">
        <v>722</v>
      </c>
      <c r="D125" s="37">
        <v>1997</v>
      </c>
      <c r="E125" s="38" t="s">
        <v>238</v>
      </c>
      <c r="F125" s="51">
        <v>93</v>
      </c>
      <c r="G125" s="51">
        <v>97</v>
      </c>
      <c r="H125" s="51">
        <v>91</v>
      </c>
      <c r="I125" s="51">
        <v>95</v>
      </c>
      <c r="J125" s="51">
        <v>92</v>
      </c>
      <c r="K125" s="51">
        <v>95</v>
      </c>
      <c r="L125" s="189">
        <v>563</v>
      </c>
      <c r="M125" s="213">
        <v>14</v>
      </c>
      <c r="N125" s="51"/>
    </row>
    <row r="126" spans="1:16">
      <c r="A126" s="37">
        <v>13</v>
      </c>
      <c r="B126" s="50" t="s">
        <v>719</v>
      </c>
      <c r="C126" s="50" t="s">
        <v>720</v>
      </c>
      <c r="D126" s="37">
        <v>2002</v>
      </c>
      <c r="E126" s="38" t="s">
        <v>319</v>
      </c>
      <c r="F126" s="51">
        <v>93</v>
      </c>
      <c r="G126" s="51">
        <v>91</v>
      </c>
      <c r="H126" s="51">
        <v>96</v>
      </c>
      <c r="I126" s="51">
        <v>89</v>
      </c>
      <c r="J126" s="51">
        <v>97</v>
      </c>
      <c r="K126" s="51">
        <v>96</v>
      </c>
      <c r="L126" s="189">
        <v>562</v>
      </c>
      <c r="M126" s="213">
        <v>15</v>
      </c>
      <c r="N126" s="51"/>
    </row>
    <row r="127" spans="1:16">
      <c r="A127" s="37">
        <v>14</v>
      </c>
      <c r="B127" s="50" t="s">
        <v>127</v>
      </c>
      <c r="C127" s="50" t="s">
        <v>113</v>
      </c>
      <c r="D127" s="37">
        <v>1999</v>
      </c>
      <c r="E127" s="38" t="s">
        <v>262</v>
      </c>
      <c r="F127" s="51">
        <v>92</v>
      </c>
      <c r="G127" s="51">
        <v>96</v>
      </c>
      <c r="H127" s="51">
        <v>96</v>
      </c>
      <c r="I127" s="51">
        <v>91</v>
      </c>
      <c r="J127" s="51">
        <v>93</v>
      </c>
      <c r="K127" s="51">
        <v>93</v>
      </c>
      <c r="L127" s="189">
        <v>561</v>
      </c>
      <c r="M127" s="213">
        <v>16</v>
      </c>
      <c r="N127" s="51"/>
    </row>
    <row r="128" spans="1:16">
      <c r="A128" s="37">
        <v>15</v>
      </c>
      <c r="B128" s="50" t="s">
        <v>128</v>
      </c>
      <c r="C128" s="50" t="s">
        <v>129</v>
      </c>
      <c r="D128" s="37">
        <v>1998</v>
      </c>
      <c r="E128" s="38" t="s">
        <v>243</v>
      </c>
      <c r="F128" s="51">
        <v>95</v>
      </c>
      <c r="G128" s="51">
        <v>90</v>
      </c>
      <c r="H128" s="51">
        <v>93</v>
      </c>
      <c r="I128" s="51">
        <v>93</v>
      </c>
      <c r="J128" s="51">
        <v>92</v>
      </c>
      <c r="K128" s="51">
        <v>98</v>
      </c>
      <c r="L128" s="189">
        <v>561</v>
      </c>
      <c r="M128" s="213">
        <v>15</v>
      </c>
      <c r="N128" s="51"/>
    </row>
    <row r="129" spans="1:14">
      <c r="A129" s="37">
        <v>16</v>
      </c>
      <c r="B129" s="50" t="s">
        <v>160</v>
      </c>
      <c r="C129" s="50" t="s">
        <v>161</v>
      </c>
      <c r="D129" s="37">
        <v>2003</v>
      </c>
      <c r="E129" s="38" t="s">
        <v>319</v>
      </c>
      <c r="F129" s="51">
        <v>94</v>
      </c>
      <c r="G129" s="51">
        <v>94</v>
      </c>
      <c r="H129" s="51">
        <v>90</v>
      </c>
      <c r="I129" s="51">
        <v>95</v>
      </c>
      <c r="J129" s="51">
        <v>93</v>
      </c>
      <c r="K129" s="51">
        <v>93</v>
      </c>
      <c r="L129" s="189">
        <v>559</v>
      </c>
      <c r="M129" s="213">
        <v>12</v>
      </c>
      <c r="N129" s="51"/>
    </row>
    <row r="130" spans="1:14">
      <c r="A130" s="37">
        <v>17</v>
      </c>
      <c r="B130" s="50" t="s">
        <v>156</v>
      </c>
      <c r="C130" s="50" t="s">
        <v>157</v>
      </c>
      <c r="D130" s="37">
        <v>2001</v>
      </c>
      <c r="E130" s="38" t="s">
        <v>262</v>
      </c>
      <c r="F130" s="51">
        <v>91</v>
      </c>
      <c r="G130" s="51">
        <v>89</v>
      </c>
      <c r="H130" s="51">
        <v>93</v>
      </c>
      <c r="I130" s="51">
        <v>94</v>
      </c>
      <c r="J130" s="51">
        <v>95</v>
      </c>
      <c r="K130" s="51">
        <v>94</v>
      </c>
      <c r="L130" s="189">
        <v>556</v>
      </c>
      <c r="M130" s="213">
        <v>18</v>
      </c>
      <c r="N130" s="51"/>
    </row>
    <row r="131" spans="1:14">
      <c r="A131" s="37">
        <v>18</v>
      </c>
      <c r="B131" s="50" t="s">
        <v>277</v>
      </c>
      <c r="C131" s="50" t="s">
        <v>436</v>
      </c>
      <c r="D131" s="37">
        <v>1999</v>
      </c>
      <c r="E131" s="38" t="s">
        <v>243</v>
      </c>
      <c r="F131" s="51">
        <v>97</v>
      </c>
      <c r="G131" s="51">
        <v>93</v>
      </c>
      <c r="H131" s="51">
        <v>91</v>
      </c>
      <c r="I131" s="51">
        <v>90</v>
      </c>
      <c r="J131" s="51">
        <v>90</v>
      </c>
      <c r="K131" s="51">
        <v>93</v>
      </c>
      <c r="L131" s="189">
        <v>554</v>
      </c>
      <c r="M131" s="213">
        <v>10</v>
      </c>
      <c r="N131" s="51"/>
    </row>
    <row r="132" spans="1:14">
      <c r="A132" s="37">
        <v>19</v>
      </c>
      <c r="B132" s="50" t="s">
        <v>154</v>
      </c>
      <c r="C132" s="50" t="s">
        <v>155</v>
      </c>
      <c r="D132" s="37">
        <v>2001</v>
      </c>
      <c r="E132" s="38" t="s">
        <v>238</v>
      </c>
      <c r="F132" s="51">
        <v>90</v>
      </c>
      <c r="G132" s="51">
        <v>92</v>
      </c>
      <c r="H132" s="51">
        <v>92</v>
      </c>
      <c r="I132" s="51">
        <v>96</v>
      </c>
      <c r="J132" s="51">
        <v>91</v>
      </c>
      <c r="K132" s="51">
        <v>93</v>
      </c>
      <c r="L132" s="189">
        <v>554</v>
      </c>
      <c r="M132" s="213">
        <v>9</v>
      </c>
      <c r="N132" s="51"/>
    </row>
    <row r="133" spans="1:14">
      <c r="A133" s="37">
        <v>20</v>
      </c>
      <c r="B133" s="50" t="s">
        <v>723</v>
      </c>
      <c r="C133" s="50" t="s">
        <v>724</v>
      </c>
      <c r="D133" s="37">
        <v>2000</v>
      </c>
      <c r="E133" s="38" t="s">
        <v>378</v>
      </c>
      <c r="F133" s="51">
        <v>96</v>
      </c>
      <c r="G133" s="51">
        <v>93</v>
      </c>
      <c r="H133" s="51">
        <v>87</v>
      </c>
      <c r="I133" s="51">
        <v>92</v>
      </c>
      <c r="J133" s="51">
        <v>94</v>
      </c>
      <c r="K133" s="51">
        <v>89</v>
      </c>
      <c r="L133" s="189">
        <v>551</v>
      </c>
      <c r="M133" s="213">
        <v>14</v>
      </c>
      <c r="N133" s="51"/>
    </row>
    <row r="134" spans="1:14">
      <c r="A134" s="37">
        <v>21</v>
      </c>
      <c r="B134" s="50" t="s">
        <v>132</v>
      </c>
      <c r="C134" s="50" t="s">
        <v>133</v>
      </c>
      <c r="D134" s="37">
        <v>2000</v>
      </c>
      <c r="E134" s="38" t="s">
        <v>262</v>
      </c>
      <c r="F134" s="51">
        <v>91</v>
      </c>
      <c r="G134" s="51">
        <v>84</v>
      </c>
      <c r="H134" s="51">
        <v>93</v>
      </c>
      <c r="I134" s="51">
        <v>96</v>
      </c>
      <c r="J134" s="51">
        <v>93</v>
      </c>
      <c r="K134" s="51">
        <v>94</v>
      </c>
      <c r="L134" s="189">
        <v>551</v>
      </c>
      <c r="M134" s="213">
        <v>13</v>
      </c>
      <c r="N134" s="51"/>
    </row>
    <row r="135" spans="1:14">
      <c r="A135" s="37">
        <v>22</v>
      </c>
      <c r="B135" s="50" t="s">
        <v>136</v>
      </c>
      <c r="C135" s="50" t="s">
        <v>137</v>
      </c>
      <c r="D135" s="37">
        <v>1999</v>
      </c>
      <c r="E135" s="38" t="s">
        <v>262</v>
      </c>
      <c r="F135" s="51">
        <v>91</v>
      </c>
      <c r="G135" s="51">
        <v>90</v>
      </c>
      <c r="H135" s="51">
        <v>88</v>
      </c>
      <c r="I135" s="51">
        <v>89</v>
      </c>
      <c r="J135" s="51">
        <v>88</v>
      </c>
      <c r="K135" s="51">
        <v>92</v>
      </c>
      <c r="L135" s="189">
        <v>538</v>
      </c>
      <c r="M135" s="213">
        <v>6</v>
      </c>
    </row>
    <row r="136" spans="1:14">
      <c r="A136" s="37">
        <v>23</v>
      </c>
      <c r="B136" s="50" t="s">
        <v>725</v>
      </c>
      <c r="C136" s="50" t="s">
        <v>726</v>
      </c>
      <c r="D136" s="37">
        <v>2003</v>
      </c>
      <c r="E136" s="38" t="s">
        <v>319</v>
      </c>
      <c r="F136" s="51">
        <v>90</v>
      </c>
      <c r="G136" s="51">
        <v>84</v>
      </c>
      <c r="H136" s="51">
        <v>90</v>
      </c>
      <c r="I136" s="51">
        <v>85</v>
      </c>
      <c r="J136" s="51">
        <v>88</v>
      </c>
      <c r="K136" s="51">
        <v>91</v>
      </c>
      <c r="L136" s="189">
        <v>528</v>
      </c>
      <c r="M136" s="213">
        <v>10</v>
      </c>
    </row>
    <row r="137" spans="1:14">
      <c r="A137" s="37">
        <v>24</v>
      </c>
      <c r="B137" s="50" t="s">
        <v>158</v>
      </c>
      <c r="C137" s="50" t="s">
        <v>159</v>
      </c>
      <c r="D137" s="37">
        <v>1999</v>
      </c>
      <c r="E137" s="38" t="s">
        <v>238</v>
      </c>
      <c r="F137" s="51">
        <v>82</v>
      </c>
      <c r="G137" s="51">
        <v>91</v>
      </c>
      <c r="H137" s="51">
        <v>78</v>
      </c>
      <c r="I137" s="51">
        <v>89</v>
      </c>
      <c r="J137" s="51">
        <v>95</v>
      </c>
      <c r="K137" s="51">
        <v>90</v>
      </c>
      <c r="L137" s="189">
        <v>525</v>
      </c>
      <c r="M137" s="213">
        <v>10</v>
      </c>
    </row>
    <row r="138" spans="1:14">
      <c r="A138" s="37">
        <v>25</v>
      </c>
      <c r="B138" s="50" t="s">
        <v>58</v>
      </c>
      <c r="C138" s="50" t="s">
        <v>727</v>
      </c>
      <c r="D138" s="37">
        <v>2002</v>
      </c>
      <c r="E138" s="38" t="s">
        <v>241</v>
      </c>
      <c r="F138" s="51">
        <v>82</v>
      </c>
      <c r="G138" s="51">
        <v>91</v>
      </c>
      <c r="H138" s="51">
        <v>87</v>
      </c>
      <c r="I138" s="51">
        <v>87</v>
      </c>
      <c r="J138" s="51">
        <v>90</v>
      </c>
      <c r="K138" s="51">
        <v>87</v>
      </c>
      <c r="L138" s="189">
        <v>524</v>
      </c>
      <c r="M138" s="213">
        <v>6</v>
      </c>
    </row>
    <row r="139" spans="1:14">
      <c r="A139" s="37">
        <v>26</v>
      </c>
      <c r="B139" s="50" t="s">
        <v>162</v>
      </c>
      <c r="C139" s="50" t="s">
        <v>163</v>
      </c>
      <c r="D139" s="37">
        <v>2001</v>
      </c>
      <c r="E139" s="38" t="s">
        <v>849</v>
      </c>
      <c r="F139" s="51">
        <v>79</v>
      </c>
      <c r="G139" s="51">
        <v>83</v>
      </c>
      <c r="H139" s="51">
        <v>73</v>
      </c>
      <c r="I139" s="51">
        <v>79</v>
      </c>
      <c r="J139" s="51">
        <v>84</v>
      </c>
      <c r="K139" s="51">
        <v>77</v>
      </c>
      <c r="L139" s="189">
        <v>475</v>
      </c>
      <c r="M139" s="213">
        <v>7</v>
      </c>
    </row>
    <row r="163" spans="1:14" ht="14.25">
      <c r="A163" s="37"/>
      <c r="B163" s="53"/>
      <c r="C163" s="53"/>
      <c r="L163" s="41"/>
      <c r="M163" s="214"/>
      <c r="N163" s="220"/>
    </row>
  </sheetData>
  <mergeCells count="11">
    <mergeCell ref="B74:C74"/>
    <mergeCell ref="F74:K74"/>
    <mergeCell ref="B113:C113"/>
    <mergeCell ref="F113:K113"/>
    <mergeCell ref="A72:C72"/>
    <mergeCell ref="A2:C2"/>
    <mergeCell ref="F5:K5"/>
    <mergeCell ref="B5:C5"/>
    <mergeCell ref="B44:C44"/>
    <mergeCell ref="A1:N1"/>
    <mergeCell ref="F44:K44"/>
  </mergeCells>
  <conditionalFormatting sqref="F42:K42 F45:K48 E3 F6:K19">
    <cfRule type="cellIs" dxfId="31" priority="36" stopIfTrue="1" operator="equal">
      <formula>100</formula>
    </cfRule>
  </conditionalFormatting>
  <conditionalFormatting sqref="F20:K21">
    <cfRule type="cellIs" dxfId="30" priority="31" stopIfTrue="1" operator="equal">
      <formula>100</formula>
    </cfRule>
  </conditionalFormatting>
  <conditionalFormatting sqref="F2:I2">
    <cfRule type="cellIs" dxfId="29" priority="27" stopIfTrue="1" operator="equal">
      <formula>100</formula>
    </cfRule>
  </conditionalFormatting>
  <conditionalFormatting sqref="F22:K41">
    <cfRule type="cellIs" dxfId="28" priority="8" stopIfTrue="1" operator="equal">
      <formula>100</formula>
    </cfRule>
  </conditionalFormatting>
  <conditionalFormatting sqref="F49:K70">
    <cfRule type="cellIs" dxfId="27" priority="7" stopIfTrue="1" operator="equal">
      <formula>100</formula>
    </cfRule>
  </conditionalFormatting>
  <conditionalFormatting sqref="F114:K117 F76:K89">
    <cfRule type="cellIs" dxfId="26" priority="6" stopIfTrue="1" operator="equal">
      <formula>100</formula>
    </cfRule>
  </conditionalFormatting>
  <conditionalFormatting sqref="F90:K91">
    <cfRule type="cellIs" dxfId="25" priority="5" stopIfTrue="1" operator="equal">
      <formula>100</formula>
    </cfRule>
  </conditionalFormatting>
  <conditionalFormatting sqref="F92:K111">
    <cfRule type="cellIs" dxfId="24" priority="4" stopIfTrue="1" operator="equal">
      <formula>100</formula>
    </cfRule>
  </conditionalFormatting>
  <conditionalFormatting sqref="F118:K139">
    <cfRule type="cellIs" dxfId="23" priority="3" stopIfTrue="1" operator="equal">
      <formula>100</formula>
    </cfRule>
  </conditionalFormatting>
  <conditionalFormatting sqref="F75:K75">
    <cfRule type="cellIs" dxfId="22" priority="2" stopIfTrue="1" operator="equal">
      <formula>100</formula>
    </cfRule>
  </conditionalFormatting>
  <conditionalFormatting sqref="E71:K71 F72:I72">
    <cfRule type="cellIs" dxfId="21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8" orientation="portrait" r:id="rId1"/>
  <rowBreaks count="1" manualBreakCount="1">
    <brk id="70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8"/>
  <sheetViews>
    <sheetView showGridLines="0" zoomScaleNormal="100" workbookViewId="0">
      <selection activeCell="AM35" sqref="AM35:AP40"/>
    </sheetView>
  </sheetViews>
  <sheetFormatPr defaultColWidth="8.85546875" defaultRowHeight="15"/>
  <cols>
    <col min="1" max="1" width="0.140625" style="340" customWidth="1"/>
    <col min="2" max="2" width="1" style="340" customWidth="1"/>
    <col min="3" max="3" width="2.140625" style="340" customWidth="1"/>
    <col min="4" max="4" width="3.7109375" style="340" customWidth="1"/>
    <col min="5" max="5" width="0.5703125" style="340" customWidth="1"/>
    <col min="6" max="6" width="1" style="340" customWidth="1"/>
    <col min="7" max="7" width="8" style="340" customWidth="1"/>
    <col min="8" max="8" width="4.140625" style="340" customWidth="1"/>
    <col min="9" max="9" width="2.28515625" style="340" customWidth="1"/>
    <col min="10" max="10" width="0.140625" style="340" customWidth="1"/>
    <col min="11" max="11" width="3.5703125" style="340" customWidth="1"/>
    <col min="12" max="12" width="2.7109375" style="340" customWidth="1"/>
    <col min="13" max="13" width="2.85546875" style="340" customWidth="1"/>
    <col min="14" max="14" width="3.7109375" style="340" customWidth="1"/>
    <col min="15" max="15" width="1.140625" style="340" customWidth="1"/>
    <col min="16" max="17" width="0.5703125" style="340" customWidth="1"/>
    <col min="18" max="18" width="3.7109375" style="340" customWidth="1"/>
    <col min="19" max="19" width="5" style="340" customWidth="1"/>
    <col min="20" max="21" width="4.85546875" style="340" customWidth="1"/>
    <col min="22" max="22" width="5" style="340" customWidth="1"/>
    <col min="23" max="23" width="0.5703125" style="340" customWidth="1"/>
    <col min="24" max="24" width="2.28515625" style="340" customWidth="1"/>
    <col min="25" max="25" width="2" style="340" customWidth="1"/>
    <col min="26" max="27" width="1.28515625" style="340" customWidth="1"/>
    <col min="28" max="28" width="0.28515625" style="340" customWidth="1"/>
    <col min="29" max="29" width="0.140625" style="340" customWidth="1"/>
    <col min="30" max="30" width="0.5703125" style="340" customWidth="1"/>
    <col min="31" max="31" width="1.28515625" style="340" customWidth="1"/>
    <col min="32" max="32" width="4.5703125" style="340" customWidth="1"/>
    <col min="33" max="33" width="0.42578125" style="340" customWidth="1"/>
    <col min="34" max="34" width="0.5703125" style="340" customWidth="1"/>
    <col min="35" max="35" width="2.42578125" style="340" customWidth="1"/>
    <col min="36" max="36" width="1" style="340" customWidth="1"/>
    <col min="37" max="37" width="0.42578125" style="340" customWidth="1"/>
    <col min="38" max="38" width="2" style="340" customWidth="1"/>
    <col min="39" max="39" width="10.28515625" style="340" customWidth="1"/>
    <col min="40" max="40" width="0.28515625" style="340" customWidth="1"/>
    <col min="41" max="42" width="0.140625" style="340" customWidth="1"/>
    <col min="43" max="16384" width="8.85546875" style="340"/>
  </cols>
  <sheetData>
    <row r="1" spans="1:42" ht="21" customHeight="1">
      <c r="B1" s="477"/>
      <c r="C1" s="477"/>
      <c r="D1" s="477"/>
      <c r="E1" s="477"/>
      <c r="F1" s="477"/>
      <c r="G1" s="477"/>
      <c r="H1" s="493" t="s">
        <v>440</v>
      </c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77"/>
      <c r="AJ1" s="477"/>
      <c r="AK1" s="477"/>
      <c r="AL1" s="477"/>
      <c r="AM1" s="477"/>
      <c r="AN1" s="477"/>
      <c r="AO1" s="477"/>
    </row>
    <row r="2" spans="1:42" ht="15" customHeight="1">
      <c r="B2" s="477"/>
      <c r="C2" s="477"/>
      <c r="D2" s="477"/>
      <c r="E2" s="477"/>
      <c r="F2" s="477"/>
      <c r="G2" s="477"/>
      <c r="H2" s="494" t="s">
        <v>863</v>
      </c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77"/>
      <c r="AJ2" s="477"/>
      <c r="AK2" s="477"/>
      <c r="AL2" s="477"/>
      <c r="AM2" s="477"/>
      <c r="AN2" s="477"/>
      <c r="AO2" s="477"/>
    </row>
    <row r="3" spans="1:42" ht="15" customHeight="1">
      <c r="B3" s="477"/>
      <c r="C3" s="477"/>
      <c r="D3" s="477"/>
      <c r="E3" s="477"/>
      <c r="F3" s="477"/>
      <c r="G3" s="477"/>
      <c r="H3" s="494" t="s">
        <v>864</v>
      </c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77"/>
      <c r="AJ3" s="477"/>
      <c r="AK3" s="477"/>
      <c r="AL3" s="477"/>
      <c r="AM3" s="477"/>
      <c r="AN3" s="477"/>
      <c r="AO3" s="477"/>
    </row>
    <row r="4" spans="1:42" ht="12" customHeight="1">
      <c r="B4" s="477"/>
      <c r="C4" s="477"/>
      <c r="D4" s="477"/>
      <c r="E4" s="477"/>
      <c r="F4" s="477"/>
      <c r="G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</row>
    <row r="5" spans="1:42" ht="13.5" customHeight="1">
      <c r="B5" s="477"/>
      <c r="C5" s="477"/>
      <c r="D5" s="477"/>
      <c r="E5" s="477"/>
      <c r="F5" s="477"/>
      <c r="G5" s="477"/>
      <c r="H5" s="477"/>
      <c r="I5" s="477"/>
      <c r="J5" s="496" t="s">
        <v>862</v>
      </c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AF5" s="477"/>
      <c r="AG5" s="477"/>
      <c r="AH5" s="477"/>
      <c r="AI5" s="477"/>
      <c r="AJ5" s="477"/>
      <c r="AK5" s="477"/>
      <c r="AL5" s="477"/>
      <c r="AM5" s="477"/>
      <c r="AN5" s="477"/>
      <c r="AO5" s="477"/>
    </row>
    <row r="6" spans="1:42" ht="9.75" customHeight="1">
      <c r="B6" s="477"/>
      <c r="C6" s="477"/>
      <c r="D6" s="477"/>
      <c r="E6" s="477"/>
      <c r="F6" s="477"/>
      <c r="G6" s="477"/>
      <c r="H6" s="477"/>
      <c r="I6" s="477"/>
      <c r="J6" s="399">
        <v>42925</v>
      </c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AF6" s="477"/>
      <c r="AG6" s="477"/>
      <c r="AH6" s="477"/>
      <c r="AI6" s="477"/>
      <c r="AJ6" s="477"/>
      <c r="AK6" s="477"/>
      <c r="AL6" s="477"/>
      <c r="AM6" s="477"/>
      <c r="AN6" s="477"/>
      <c r="AO6" s="477"/>
    </row>
    <row r="7" spans="1:42" ht="23.45" customHeight="1"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</row>
    <row r="8" spans="1:42" ht="3" customHeight="1"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</row>
    <row r="9" spans="1:42" ht="12" customHeight="1">
      <c r="G9" s="471" t="s">
        <v>212</v>
      </c>
      <c r="H9" s="471"/>
      <c r="I9" s="294" t="s">
        <v>213</v>
      </c>
      <c r="J9" s="292"/>
      <c r="K9" s="292"/>
      <c r="L9" s="301"/>
      <c r="M9" s="292"/>
      <c r="N9" s="241"/>
    </row>
    <row r="10" spans="1:42" ht="12" customHeight="1">
      <c r="H10" s="335"/>
      <c r="I10" s="294"/>
      <c r="J10" s="292"/>
      <c r="K10" s="292"/>
      <c r="L10" s="301"/>
      <c r="M10" s="292"/>
      <c r="N10" s="241"/>
    </row>
    <row r="11" spans="1:42" ht="23.25" customHeight="1">
      <c r="A11" s="498" t="s">
        <v>441</v>
      </c>
      <c r="B11" s="498"/>
      <c r="C11" s="498"/>
      <c r="D11" s="434" t="s">
        <v>442</v>
      </c>
      <c r="E11" s="434"/>
      <c r="F11" s="434"/>
      <c r="G11" s="479" t="s">
        <v>443</v>
      </c>
      <c r="H11" s="479"/>
      <c r="I11" s="434" t="s">
        <v>444</v>
      </c>
      <c r="J11" s="434"/>
      <c r="K11" s="434"/>
      <c r="L11" s="434"/>
      <c r="M11" s="434"/>
      <c r="N11" s="434" t="s">
        <v>804</v>
      </c>
      <c r="O11" s="434"/>
      <c r="P11" s="434"/>
      <c r="Q11" s="434"/>
      <c r="R11" s="434"/>
      <c r="S11" s="434" t="s">
        <v>803</v>
      </c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 t="s">
        <v>448</v>
      </c>
      <c r="AI11" s="434"/>
      <c r="AJ11" s="434"/>
      <c r="AK11" s="434"/>
      <c r="AL11" s="434"/>
      <c r="AM11" s="479" t="s">
        <v>449</v>
      </c>
      <c r="AN11" s="479"/>
      <c r="AO11" s="479"/>
      <c r="AP11" s="479"/>
    </row>
    <row r="12" spans="1:42" ht="3" customHeight="1"/>
    <row r="13" spans="1:42" ht="10.5" customHeight="1">
      <c r="A13" s="487">
        <v>1</v>
      </c>
      <c r="B13" s="487"/>
      <c r="C13" s="487"/>
      <c r="D13" s="487">
        <v>241</v>
      </c>
      <c r="E13" s="487"/>
      <c r="F13" s="487"/>
      <c r="G13" s="480" t="s">
        <v>802</v>
      </c>
      <c r="H13" s="480"/>
      <c r="I13" s="491" t="s">
        <v>510</v>
      </c>
      <c r="J13" s="492"/>
      <c r="K13" s="492"/>
      <c r="L13" s="492"/>
      <c r="M13" s="492"/>
      <c r="N13" s="475" t="s">
        <v>491</v>
      </c>
      <c r="O13" s="475"/>
      <c r="P13" s="475" t="s">
        <v>801</v>
      </c>
      <c r="Q13" s="475"/>
      <c r="R13" s="475"/>
      <c r="S13" s="352" t="s">
        <v>800</v>
      </c>
      <c r="T13" s="352" t="s">
        <v>799</v>
      </c>
      <c r="U13" s="352" t="s">
        <v>798</v>
      </c>
      <c r="V13" s="352" t="s">
        <v>797</v>
      </c>
      <c r="W13" s="475" t="s">
        <v>796</v>
      </c>
      <c r="X13" s="475"/>
      <c r="Y13" s="475"/>
      <c r="Z13" s="475" t="s">
        <v>795</v>
      </c>
      <c r="AA13" s="475"/>
      <c r="AB13" s="475"/>
      <c r="AC13" s="475"/>
      <c r="AD13" s="475"/>
      <c r="AE13" s="475"/>
      <c r="AF13" s="475"/>
      <c r="AG13" s="475"/>
      <c r="AH13" s="485" t="s">
        <v>794</v>
      </c>
      <c r="AI13" s="485"/>
      <c r="AJ13" s="485"/>
      <c r="AK13" s="485"/>
      <c r="AL13" s="485"/>
      <c r="AM13" s="480" t="s">
        <v>459</v>
      </c>
      <c r="AN13" s="480"/>
      <c r="AO13" s="480"/>
      <c r="AP13" s="480"/>
    </row>
    <row r="14" spans="1:42" ht="6.75" customHeight="1">
      <c r="A14" s="487"/>
      <c r="B14" s="487"/>
      <c r="C14" s="487"/>
      <c r="D14" s="487"/>
      <c r="E14" s="487"/>
      <c r="F14" s="487"/>
      <c r="G14" s="480"/>
      <c r="H14" s="480"/>
      <c r="I14" s="492"/>
      <c r="J14" s="492"/>
      <c r="K14" s="492"/>
      <c r="L14" s="492"/>
      <c r="M14" s="492"/>
      <c r="N14" s="476" t="s">
        <v>743</v>
      </c>
      <c r="O14" s="476"/>
      <c r="P14" s="476" t="s">
        <v>505</v>
      </c>
      <c r="Q14" s="476"/>
      <c r="R14" s="476"/>
      <c r="S14" s="375" t="s">
        <v>735</v>
      </c>
      <c r="T14" s="375" t="s">
        <v>619</v>
      </c>
      <c r="U14" s="375" t="s">
        <v>735</v>
      </c>
      <c r="V14" s="375" t="s">
        <v>632</v>
      </c>
      <c r="W14" s="476" t="s">
        <v>774</v>
      </c>
      <c r="X14" s="476"/>
      <c r="Y14" s="476"/>
      <c r="Z14" s="476" t="s">
        <v>644</v>
      </c>
      <c r="AA14" s="476"/>
      <c r="AB14" s="476"/>
      <c r="AC14" s="476"/>
      <c r="AD14" s="476"/>
      <c r="AE14" s="476"/>
      <c r="AF14" s="476" t="s">
        <v>753</v>
      </c>
      <c r="AG14" s="476"/>
      <c r="AH14" s="485"/>
      <c r="AI14" s="485"/>
      <c r="AJ14" s="485"/>
      <c r="AK14" s="485"/>
      <c r="AL14" s="485"/>
      <c r="AM14" s="480"/>
      <c r="AN14" s="480"/>
      <c r="AO14" s="480"/>
      <c r="AP14" s="480"/>
    </row>
    <row r="15" spans="1:42" ht="7.5" customHeight="1">
      <c r="A15" s="487"/>
      <c r="B15" s="487"/>
      <c r="C15" s="487"/>
      <c r="D15" s="487"/>
      <c r="E15" s="487"/>
      <c r="F15" s="487"/>
      <c r="G15" s="480"/>
      <c r="H15" s="480"/>
      <c r="I15" s="492"/>
      <c r="J15" s="492"/>
      <c r="K15" s="492"/>
      <c r="L15" s="492"/>
      <c r="M15" s="492"/>
      <c r="N15" s="476" t="s">
        <v>752</v>
      </c>
      <c r="O15" s="476"/>
      <c r="P15" s="476" t="s">
        <v>737</v>
      </c>
      <c r="Q15" s="476"/>
      <c r="R15" s="476"/>
      <c r="S15" s="375" t="s">
        <v>743</v>
      </c>
      <c r="T15" s="375" t="s">
        <v>774</v>
      </c>
      <c r="U15" s="375" t="s">
        <v>644</v>
      </c>
      <c r="V15" s="375" t="s">
        <v>505</v>
      </c>
      <c r="W15" s="476" t="s">
        <v>753</v>
      </c>
      <c r="X15" s="476"/>
      <c r="Y15" s="476"/>
      <c r="Z15" s="476" t="s">
        <v>632</v>
      </c>
      <c r="AA15" s="476"/>
      <c r="AB15" s="476"/>
      <c r="AC15" s="476"/>
      <c r="AD15" s="476"/>
      <c r="AE15" s="476"/>
      <c r="AF15" s="476" t="s">
        <v>733</v>
      </c>
      <c r="AG15" s="476"/>
      <c r="AH15" s="485"/>
      <c r="AI15" s="485"/>
      <c r="AJ15" s="485"/>
      <c r="AK15" s="485"/>
      <c r="AL15" s="485"/>
      <c r="AM15" s="480"/>
      <c r="AN15" s="480"/>
      <c r="AO15" s="480"/>
      <c r="AP15" s="480"/>
    </row>
    <row r="16" spans="1:42" ht="6.75" customHeight="1">
      <c r="A16" s="487"/>
      <c r="B16" s="487"/>
      <c r="C16" s="487"/>
      <c r="D16" s="487"/>
      <c r="E16" s="487"/>
      <c r="F16" s="487"/>
      <c r="G16" s="480"/>
      <c r="H16" s="480"/>
      <c r="I16" s="492"/>
      <c r="J16" s="492"/>
      <c r="K16" s="492"/>
      <c r="L16" s="492"/>
      <c r="M16" s="492"/>
      <c r="N16" s="476" t="s">
        <v>774</v>
      </c>
      <c r="O16" s="476"/>
      <c r="P16" s="476" t="s">
        <v>619</v>
      </c>
      <c r="Q16" s="476"/>
      <c r="R16" s="47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86"/>
      <c r="AD16" s="486"/>
      <c r="AE16" s="486"/>
      <c r="AF16" s="486"/>
      <c r="AG16" s="486"/>
      <c r="AH16" s="485"/>
      <c r="AI16" s="485"/>
      <c r="AJ16" s="485"/>
      <c r="AK16" s="485"/>
      <c r="AL16" s="485"/>
      <c r="AM16" s="480"/>
      <c r="AN16" s="480"/>
      <c r="AO16" s="480"/>
      <c r="AP16" s="480"/>
    </row>
    <row r="17" spans="1:42" ht="7.5" customHeight="1">
      <c r="A17" s="487"/>
      <c r="B17" s="487"/>
      <c r="C17" s="487"/>
      <c r="D17" s="487"/>
      <c r="E17" s="487"/>
      <c r="F17" s="487"/>
      <c r="G17" s="480"/>
      <c r="H17" s="480"/>
      <c r="I17" s="492"/>
      <c r="J17" s="492"/>
      <c r="K17" s="492"/>
      <c r="L17" s="492"/>
      <c r="M17" s="492"/>
      <c r="N17" s="476" t="s">
        <v>505</v>
      </c>
      <c r="O17" s="476"/>
      <c r="P17" s="476" t="s">
        <v>732</v>
      </c>
      <c r="Q17" s="476"/>
      <c r="R17" s="47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5"/>
      <c r="AI17" s="485"/>
      <c r="AJ17" s="485"/>
      <c r="AK17" s="485"/>
      <c r="AL17" s="485"/>
      <c r="AM17" s="480"/>
      <c r="AN17" s="480"/>
      <c r="AO17" s="480"/>
      <c r="AP17" s="480"/>
    </row>
    <row r="18" spans="1:42" ht="6.75" customHeight="1">
      <c r="A18" s="487"/>
      <c r="B18" s="487"/>
      <c r="C18" s="487"/>
      <c r="D18" s="487"/>
      <c r="E18" s="487"/>
      <c r="F18" s="487"/>
      <c r="G18" s="480"/>
      <c r="H18" s="480"/>
      <c r="I18" s="492"/>
      <c r="J18" s="492"/>
      <c r="K18" s="492"/>
      <c r="L18" s="492"/>
      <c r="M18" s="492"/>
      <c r="N18" s="476" t="s">
        <v>746</v>
      </c>
      <c r="O18" s="476"/>
      <c r="P18" s="476" t="s">
        <v>644</v>
      </c>
      <c r="Q18" s="476"/>
      <c r="R18" s="476"/>
      <c r="S18" s="486"/>
      <c r="T18" s="486"/>
      <c r="U18" s="486"/>
      <c r="V18" s="486"/>
      <c r="W18" s="486"/>
      <c r="X18" s="486"/>
      <c r="Y18" s="486"/>
      <c r="Z18" s="486"/>
      <c r="AA18" s="486"/>
      <c r="AB18" s="486"/>
      <c r="AC18" s="486"/>
      <c r="AD18" s="486"/>
      <c r="AE18" s="486"/>
      <c r="AF18" s="486"/>
      <c r="AG18" s="486"/>
      <c r="AH18" s="485"/>
      <c r="AI18" s="485"/>
      <c r="AJ18" s="485"/>
      <c r="AK18" s="485"/>
      <c r="AL18" s="485"/>
      <c r="AM18" s="480"/>
      <c r="AN18" s="480"/>
      <c r="AO18" s="480"/>
      <c r="AP18" s="480"/>
    </row>
    <row r="19" spans="1:42" ht="3" customHeight="1"/>
    <row r="20" spans="1:42" ht="10.5" customHeight="1">
      <c r="A20" s="487">
        <v>2</v>
      </c>
      <c r="B20" s="487"/>
      <c r="C20" s="487"/>
      <c r="D20" s="487">
        <v>242</v>
      </c>
      <c r="E20" s="487"/>
      <c r="F20" s="487"/>
      <c r="G20" s="480" t="s">
        <v>793</v>
      </c>
      <c r="H20" s="480"/>
      <c r="I20" s="492" t="s">
        <v>792</v>
      </c>
      <c r="J20" s="492"/>
      <c r="K20" s="492"/>
      <c r="L20" s="492"/>
      <c r="M20" s="492"/>
      <c r="N20" s="475" t="s">
        <v>642</v>
      </c>
      <c r="O20" s="475"/>
      <c r="P20" s="475" t="s">
        <v>791</v>
      </c>
      <c r="Q20" s="475"/>
      <c r="R20" s="475"/>
      <c r="S20" s="352" t="s">
        <v>790</v>
      </c>
      <c r="T20" s="352" t="s">
        <v>789</v>
      </c>
      <c r="U20" s="352" t="s">
        <v>788</v>
      </c>
      <c r="V20" s="352" t="s">
        <v>787</v>
      </c>
      <c r="W20" s="475" t="s">
        <v>786</v>
      </c>
      <c r="X20" s="475"/>
      <c r="Y20" s="475"/>
      <c r="Z20" s="475" t="s">
        <v>785</v>
      </c>
      <c r="AA20" s="475"/>
      <c r="AB20" s="475"/>
      <c r="AC20" s="475"/>
      <c r="AD20" s="475"/>
      <c r="AE20" s="475"/>
      <c r="AF20" s="475"/>
      <c r="AG20" s="475"/>
      <c r="AH20" s="485" t="s">
        <v>784</v>
      </c>
      <c r="AI20" s="485"/>
      <c r="AJ20" s="485"/>
      <c r="AK20" s="485"/>
      <c r="AL20" s="485"/>
      <c r="AM20" s="480" t="s">
        <v>459</v>
      </c>
      <c r="AN20" s="480"/>
      <c r="AO20" s="480"/>
      <c r="AP20" s="480"/>
    </row>
    <row r="21" spans="1:42" ht="7.5" customHeight="1">
      <c r="A21" s="487"/>
      <c r="B21" s="487"/>
      <c r="C21" s="487"/>
      <c r="D21" s="487"/>
      <c r="E21" s="487"/>
      <c r="F21" s="487"/>
      <c r="G21" s="480"/>
      <c r="H21" s="480"/>
      <c r="I21" s="492"/>
      <c r="J21" s="492"/>
      <c r="K21" s="492"/>
      <c r="L21" s="492"/>
      <c r="M21" s="492"/>
      <c r="N21" s="476" t="s">
        <v>619</v>
      </c>
      <c r="O21" s="476"/>
      <c r="P21" s="476" t="s">
        <v>735</v>
      </c>
      <c r="Q21" s="476"/>
      <c r="R21" s="476"/>
      <c r="S21" s="375" t="s">
        <v>783</v>
      </c>
      <c r="T21" s="375" t="s">
        <v>746</v>
      </c>
      <c r="U21" s="375" t="s">
        <v>632</v>
      </c>
      <c r="V21" s="375" t="s">
        <v>735</v>
      </c>
      <c r="W21" s="476" t="s">
        <v>747</v>
      </c>
      <c r="X21" s="476"/>
      <c r="Y21" s="476"/>
      <c r="Z21" s="476" t="s">
        <v>732</v>
      </c>
      <c r="AA21" s="476"/>
      <c r="AB21" s="476"/>
      <c r="AC21" s="476"/>
      <c r="AD21" s="476"/>
      <c r="AE21" s="476"/>
      <c r="AF21" s="476" t="s">
        <v>733</v>
      </c>
      <c r="AG21" s="476"/>
      <c r="AH21" s="485"/>
      <c r="AI21" s="485"/>
      <c r="AJ21" s="485"/>
      <c r="AK21" s="485"/>
      <c r="AL21" s="485"/>
      <c r="AM21" s="480"/>
      <c r="AN21" s="480"/>
      <c r="AO21" s="480"/>
      <c r="AP21" s="480"/>
    </row>
    <row r="22" spans="1:42" ht="6.75" customHeight="1">
      <c r="A22" s="487"/>
      <c r="B22" s="487"/>
      <c r="C22" s="487"/>
      <c r="D22" s="487"/>
      <c r="E22" s="487"/>
      <c r="F22" s="487"/>
      <c r="G22" s="480"/>
      <c r="H22" s="480"/>
      <c r="I22" s="492"/>
      <c r="J22" s="492"/>
      <c r="K22" s="492"/>
      <c r="L22" s="492"/>
      <c r="M22" s="492"/>
      <c r="N22" s="476" t="s">
        <v>743</v>
      </c>
      <c r="O22" s="476"/>
      <c r="P22" s="476" t="s">
        <v>758</v>
      </c>
      <c r="Q22" s="476"/>
      <c r="R22" s="476"/>
      <c r="S22" s="375" t="s">
        <v>644</v>
      </c>
      <c r="T22" s="375" t="s">
        <v>503</v>
      </c>
      <c r="U22" s="375" t="s">
        <v>619</v>
      </c>
      <c r="V22" s="375" t="s">
        <v>758</v>
      </c>
      <c r="W22" s="476" t="s">
        <v>737</v>
      </c>
      <c r="X22" s="476"/>
      <c r="Y22" s="476"/>
      <c r="Z22" s="476" t="s">
        <v>759</v>
      </c>
      <c r="AA22" s="476"/>
      <c r="AB22" s="476"/>
      <c r="AC22" s="476"/>
      <c r="AD22" s="476"/>
      <c r="AE22" s="476"/>
      <c r="AF22" s="476" t="s">
        <v>632</v>
      </c>
      <c r="AG22" s="476"/>
      <c r="AH22" s="485"/>
      <c r="AI22" s="485"/>
      <c r="AJ22" s="485"/>
      <c r="AK22" s="485"/>
      <c r="AL22" s="485"/>
      <c r="AM22" s="480"/>
      <c r="AN22" s="480"/>
      <c r="AO22" s="480"/>
      <c r="AP22" s="480"/>
    </row>
    <row r="23" spans="1:42" ht="0.75" customHeight="1">
      <c r="A23" s="487"/>
      <c r="B23" s="487"/>
      <c r="C23" s="487"/>
      <c r="D23" s="487"/>
      <c r="E23" s="487"/>
      <c r="F23" s="487"/>
      <c r="G23" s="480"/>
      <c r="H23" s="480"/>
      <c r="I23" s="492"/>
      <c r="J23" s="492"/>
      <c r="K23" s="492"/>
      <c r="L23" s="492"/>
      <c r="M23" s="492"/>
      <c r="N23" s="476" t="s">
        <v>503</v>
      </c>
      <c r="O23" s="476"/>
      <c r="P23" s="476" t="s">
        <v>735</v>
      </c>
      <c r="Q23" s="476"/>
      <c r="R23" s="476"/>
      <c r="AH23" s="485"/>
      <c r="AI23" s="485"/>
      <c r="AJ23" s="485"/>
      <c r="AK23" s="485"/>
      <c r="AL23" s="485"/>
      <c r="AM23" s="480"/>
      <c r="AN23" s="480"/>
      <c r="AO23" s="480"/>
      <c r="AP23" s="480"/>
    </row>
    <row r="24" spans="1:42" ht="6.75" customHeight="1">
      <c r="A24" s="487"/>
      <c r="B24" s="487"/>
      <c r="C24" s="487"/>
      <c r="D24" s="487"/>
      <c r="E24" s="487"/>
      <c r="F24" s="487"/>
      <c r="G24" s="480"/>
      <c r="H24" s="480"/>
      <c r="I24" s="492"/>
      <c r="J24" s="492"/>
      <c r="K24" s="492"/>
      <c r="L24" s="492"/>
      <c r="M24" s="492"/>
      <c r="N24" s="476"/>
      <c r="O24" s="476"/>
      <c r="P24" s="476"/>
      <c r="Q24" s="476"/>
      <c r="R24" s="47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5"/>
      <c r="AI24" s="485"/>
      <c r="AJ24" s="485"/>
      <c r="AK24" s="485"/>
      <c r="AL24" s="485"/>
      <c r="AM24" s="480"/>
      <c r="AN24" s="480"/>
      <c r="AO24" s="480"/>
      <c r="AP24" s="480"/>
    </row>
    <row r="25" spans="1:42" ht="6.75" customHeight="1">
      <c r="A25" s="487"/>
      <c r="B25" s="487"/>
      <c r="C25" s="487"/>
      <c r="D25" s="487"/>
      <c r="E25" s="487"/>
      <c r="F25" s="487"/>
      <c r="G25" s="480"/>
      <c r="H25" s="480"/>
      <c r="I25" s="492"/>
      <c r="J25" s="492"/>
      <c r="K25" s="492"/>
      <c r="L25" s="492"/>
      <c r="M25" s="492"/>
      <c r="N25" s="476" t="s">
        <v>747</v>
      </c>
      <c r="O25" s="476"/>
      <c r="P25" s="476" t="s">
        <v>759</v>
      </c>
      <c r="Q25" s="476"/>
      <c r="R25" s="476"/>
      <c r="S25" s="486"/>
      <c r="T25" s="486"/>
      <c r="U25" s="486"/>
      <c r="V25" s="486"/>
      <c r="W25" s="486"/>
      <c r="X25" s="486"/>
      <c r="Y25" s="486"/>
      <c r="Z25" s="486"/>
      <c r="AA25" s="486"/>
      <c r="AB25" s="486"/>
      <c r="AC25" s="486"/>
      <c r="AD25" s="486"/>
      <c r="AE25" s="486"/>
      <c r="AF25" s="486"/>
      <c r="AG25" s="486"/>
      <c r="AH25" s="485"/>
      <c r="AI25" s="485"/>
      <c r="AJ25" s="485"/>
      <c r="AK25" s="485"/>
      <c r="AL25" s="485"/>
      <c r="AM25" s="480"/>
      <c r="AN25" s="480"/>
      <c r="AO25" s="480"/>
      <c r="AP25" s="480"/>
    </row>
    <row r="26" spans="1:42" ht="7.5" customHeight="1">
      <c r="A26" s="487"/>
      <c r="B26" s="487"/>
      <c r="C26" s="487"/>
      <c r="D26" s="487"/>
      <c r="E26" s="487"/>
      <c r="F26" s="487"/>
      <c r="G26" s="480"/>
      <c r="H26" s="480"/>
      <c r="I26" s="492"/>
      <c r="J26" s="492"/>
      <c r="K26" s="492"/>
      <c r="L26" s="492"/>
      <c r="M26" s="492"/>
      <c r="N26" s="476" t="s">
        <v>758</v>
      </c>
      <c r="O26" s="476"/>
      <c r="P26" s="476" t="s">
        <v>619</v>
      </c>
      <c r="Q26" s="476"/>
      <c r="R26" s="476"/>
      <c r="S26" s="486"/>
      <c r="T26" s="486"/>
      <c r="U26" s="486"/>
      <c r="V26" s="486"/>
      <c r="W26" s="486"/>
      <c r="X26" s="486"/>
      <c r="Y26" s="486"/>
      <c r="Z26" s="486"/>
      <c r="AA26" s="486"/>
      <c r="AB26" s="486"/>
      <c r="AC26" s="486"/>
      <c r="AD26" s="486"/>
      <c r="AE26" s="486"/>
      <c r="AF26" s="486"/>
      <c r="AG26" s="486"/>
      <c r="AH26" s="485"/>
      <c r="AI26" s="485"/>
      <c r="AJ26" s="485"/>
      <c r="AK26" s="485"/>
      <c r="AL26" s="485"/>
      <c r="AM26" s="480"/>
      <c r="AN26" s="480"/>
      <c r="AO26" s="480"/>
      <c r="AP26" s="480"/>
    </row>
    <row r="27" spans="1:42" ht="3" customHeight="1"/>
    <row r="28" spans="1:42" ht="10.5" customHeight="1">
      <c r="A28" s="487">
        <v>3</v>
      </c>
      <c r="B28" s="487"/>
      <c r="C28" s="487"/>
      <c r="D28" s="487">
        <v>244</v>
      </c>
      <c r="E28" s="487"/>
      <c r="F28" s="487"/>
      <c r="G28" s="480" t="s">
        <v>782</v>
      </c>
      <c r="H28" s="480"/>
      <c r="I28" s="492" t="s">
        <v>473</v>
      </c>
      <c r="J28" s="492"/>
      <c r="K28" s="492"/>
      <c r="L28" s="492"/>
      <c r="M28" s="492"/>
      <c r="N28" s="475" t="s">
        <v>635</v>
      </c>
      <c r="O28" s="475"/>
      <c r="P28" s="475" t="s">
        <v>781</v>
      </c>
      <c r="Q28" s="475"/>
      <c r="R28" s="475"/>
      <c r="S28" s="352" t="s">
        <v>780</v>
      </c>
      <c r="T28" s="352" t="s">
        <v>779</v>
      </c>
      <c r="U28" s="352" t="s">
        <v>778</v>
      </c>
      <c r="V28" s="352" t="s">
        <v>777</v>
      </c>
      <c r="W28" s="475" t="s">
        <v>776</v>
      </c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85" t="s">
        <v>775</v>
      </c>
      <c r="AI28" s="485"/>
      <c r="AJ28" s="485"/>
      <c r="AK28" s="485"/>
      <c r="AL28" s="485"/>
      <c r="AM28" s="480" t="s">
        <v>459</v>
      </c>
      <c r="AN28" s="480"/>
      <c r="AO28" s="480"/>
      <c r="AP28" s="480"/>
    </row>
    <row r="29" spans="1:42" ht="6.75" customHeight="1">
      <c r="A29" s="487"/>
      <c r="B29" s="487"/>
      <c r="C29" s="487"/>
      <c r="D29" s="487"/>
      <c r="E29" s="487"/>
      <c r="F29" s="487"/>
      <c r="G29" s="480"/>
      <c r="H29" s="480"/>
      <c r="I29" s="492"/>
      <c r="J29" s="492"/>
      <c r="K29" s="492"/>
      <c r="L29" s="492"/>
      <c r="M29" s="492"/>
      <c r="N29" s="476" t="s">
        <v>644</v>
      </c>
      <c r="O29" s="476"/>
      <c r="P29" s="476" t="s">
        <v>632</v>
      </c>
      <c r="Q29" s="476"/>
      <c r="R29" s="476"/>
      <c r="S29" s="375" t="s">
        <v>732</v>
      </c>
      <c r="T29" s="375" t="s">
        <v>644</v>
      </c>
      <c r="U29" s="375" t="s">
        <v>733</v>
      </c>
      <c r="V29" s="375" t="s">
        <v>503</v>
      </c>
      <c r="W29" s="476" t="s">
        <v>735</v>
      </c>
      <c r="X29" s="476"/>
      <c r="Y29" s="476"/>
      <c r="Z29" s="476" t="s">
        <v>732</v>
      </c>
      <c r="AA29" s="476"/>
      <c r="AB29" s="476"/>
      <c r="AC29" s="476"/>
      <c r="AD29" s="476"/>
      <c r="AE29" s="476"/>
      <c r="AF29" s="476"/>
      <c r="AG29" s="476"/>
      <c r="AH29" s="485"/>
      <c r="AI29" s="485"/>
      <c r="AJ29" s="485"/>
      <c r="AK29" s="485"/>
      <c r="AL29" s="485"/>
      <c r="AM29" s="480"/>
      <c r="AN29" s="480"/>
      <c r="AO29" s="480"/>
      <c r="AP29" s="480"/>
    </row>
    <row r="30" spans="1:42" ht="7.5" customHeight="1">
      <c r="A30" s="487"/>
      <c r="B30" s="487"/>
      <c r="C30" s="487"/>
      <c r="D30" s="487"/>
      <c r="E30" s="487"/>
      <c r="F30" s="487"/>
      <c r="G30" s="480"/>
      <c r="H30" s="480"/>
      <c r="I30" s="492"/>
      <c r="J30" s="492"/>
      <c r="K30" s="492"/>
      <c r="L30" s="492"/>
      <c r="M30" s="492"/>
      <c r="N30" s="476" t="s">
        <v>753</v>
      </c>
      <c r="O30" s="476"/>
      <c r="P30" s="476" t="s">
        <v>745</v>
      </c>
      <c r="Q30" s="476"/>
      <c r="R30" s="476"/>
      <c r="S30" s="375" t="s">
        <v>503</v>
      </c>
      <c r="T30" s="375" t="s">
        <v>747</v>
      </c>
      <c r="U30" s="375" t="s">
        <v>734</v>
      </c>
      <c r="V30" s="375" t="s">
        <v>505</v>
      </c>
      <c r="W30" s="476" t="s">
        <v>753</v>
      </c>
      <c r="X30" s="476"/>
      <c r="Y30" s="476"/>
      <c r="Z30" s="476" t="s">
        <v>752</v>
      </c>
      <c r="AA30" s="476"/>
      <c r="AB30" s="476"/>
      <c r="AC30" s="476"/>
      <c r="AD30" s="476"/>
      <c r="AE30" s="476"/>
      <c r="AF30" s="476"/>
      <c r="AG30" s="476"/>
      <c r="AH30" s="485"/>
      <c r="AI30" s="485"/>
      <c r="AJ30" s="485"/>
      <c r="AK30" s="485"/>
      <c r="AL30" s="485"/>
      <c r="AM30" s="480"/>
      <c r="AN30" s="480"/>
      <c r="AO30" s="480"/>
      <c r="AP30" s="480"/>
    </row>
    <row r="31" spans="1:42" ht="6.75" customHeight="1">
      <c r="A31" s="487"/>
      <c r="B31" s="487"/>
      <c r="C31" s="487"/>
      <c r="D31" s="487"/>
      <c r="E31" s="487"/>
      <c r="F31" s="487"/>
      <c r="G31" s="480"/>
      <c r="H31" s="480"/>
      <c r="I31" s="492"/>
      <c r="J31" s="492"/>
      <c r="K31" s="492"/>
      <c r="L31" s="492"/>
      <c r="M31" s="492"/>
      <c r="N31" s="476" t="s">
        <v>505</v>
      </c>
      <c r="O31" s="476"/>
      <c r="P31" s="476" t="s">
        <v>774</v>
      </c>
      <c r="Q31" s="476"/>
      <c r="R31" s="47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86"/>
      <c r="AH31" s="485"/>
      <c r="AI31" s="485"/>
      <c r="AJ31" s="485"/>
      <c r="AK31" s="485"/>
      <c r="AL31" s="485"/>
      <c r="AM31" s="480"/>
      <c r="AN31" s="480"/>
      <c r="AO31" s="480"/>
      <c r="AP31" s="480"/>
    </row>
    <row r="32" spans="1:42" ht="7.5" customHeight="1">
      <c r="A32" s="487"/>
      <c r="B32" s="487"/>
      <c r="C32" s="487"/>
      <c r="D32" s="487"/>
      <c r="E32" s="487"/>
      <c r="F32" s="487"/>
      <c r="G32" s="480"/>
      <c r="H32" s="480"/>
      <c r="I32" s="492"/>
      <c r="J32" s="492"/>
      <c r="K32" s="492"/>
      <c r="L32" s="492"/>
      <c r="M32" s="492"/>
      <c r="N32" s="476" t="s">
        <v>644</v>
      </c>
      <c r="O32" s="476"/>
      <c r="P32" s="476" t="s">
        <v>644</v>
      </c>
      <c r="Q32" s="476"/>
      <c r="R32" s="47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6"/>
      <c r="AH32" s="485"/>
      <c r="AI32" s="485"/>
      <c r="AJ32" s="485"/>
      <c r="AK32" s="485"/>
      <c r="AL32" s="485"/>
      <c r="AM32" s="480"/>
      <c r="AN32" s="480"/>
      <c r="AO32" s="480"/>
      <c r="AP32" s="480"/>
    </row>
    <row r="33" spans="1:42" ht="6.75" customHeight="1">
      <c r="A33" s="487"/>
      <c r="B33" s="487"/>
      <c r="C33" s="487"/>
      <c r="D33" s="487"/>
      <c r="E33" s="487"/>
      <c r="F33" s="487"/>
      <c r="G33" s="480"/>
      <c r="H33" s="480"/>
      <c r="I33" s="492"/>
      <c r="J33" s="492"/>
      <c r="K33" s="492"/>
      <c r="L33" s="492"/>
      <c r="M33" s="492"/>
      <c r="N33" s="476" t="s">
        <v>503</v>
      </c>
      <c r="O33" s="476"/>
      <c r="P33" s="476" t="s">
        <v>644</v>
      </c>
      <c r="Q33" s="476"/>
      <c r="R33" s="47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5"/>
      <c r="AI33" s="485"/>
      <c r="AJ33" s="485"/>
      <c r="AK33" s="485"/>
      <c r="AL33" s="485"/>
      <c r="AM33" s="480"/>
      <c r="AN33" s="480"/>
      <c r="AO33" s="480"/>
      <c r="AP33" s="480"/>
    </row>
    <row r="34" spans="1:42" ht="3" customHeight="1"/>
    <row r="35" spans="1:42" ht="10.5" customHeight="1">
      <c r="A35" s="487">
        <v>4</v>
      </c>
      <c r="B35" s="487"/>
      <c r="C35" s="487"/>
      <c r="D35" s="487">
        <v>245</v>
      </c>
      <c r="E35" s="487"/>
      <c r="F35" s="487"/>
      <c r="G35" s="480" t="s">
        <v>773</v>
      </c>
      <c r="H35" s="480"/>
      <c r="I35" s="492" t="s">
        <v>647</v>
      </c>
      <c r="J35" s="492"/>
      <c r="K35" s="492"/>
      <c r="L35" s="492"/>
      <c r="M35" s="492"/>
      <c r="N35" s="475" t="s">
        <v>467</v>
      </c>
      <c r="O35" s="475"/>
      <c r="P35" s="475" t="s">
        <v>772</v>
      </c>
      <c r="Q35" s="475"/>
      <c r="R35" s="475"/>
      <c r="S35" s="352" t="s">
        <v>771</v>
      </c>
      <c r="T35" s="352" t="s">
        <v>770</v>
      </c>
      <c r="U35" s="352" t="s">
        <v>769</v>
      </c>
      <c r="V35" s="352" t="s">
        <v>768</v>
      </c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85" t="s">
        <v>767</v>
      </c>
      <c r="AI35" s="485"/>
      <c r="AJ35" s="485"/>
      <c r="AK35" s="485"/>
      <c r="AL35" s="485"/>
      <c r="AM35" s="480" t="s">
        <v>459</v>
      </c>
      <c r="AN35" s="480"/>
      <c r="AO35" s="480"/>
      <c r="AP35" s="480"/>
    </row>
    <row r="36" spans="1:42" ht="7.5" customHeight="1">
      <c r="A36" s="487"/>
      <c r="B36" s="487"/>
      <c r="C36" s="487"/>
      <c r="D36" s="487"/>
      <c r="E36" s="487"/>
      <c r="F36" s="487"/>
      <c r="G36" s="480"/>
      <c r="H36" s="480"/>
      <c r="I36" s="492"/>
      <c r="J36" s="492"/>
      <c r="K36" s="492"/>
      <c r="L36" s="492"/>
      <c r="M36" s="492"/>
      <c r="N36" s="476" t="s">
        <v>732</v>
      </c>
      <c r="O36" s="476"/>
      <c r="P36" s="476" t="s">
        <v>733</v>
      </c>
      <c r="Q36" s="476"/>
      <c r="R36" s="476"/>
      <c r="S36" s="375" t="s">
        <v>632</v>
      </c>
      <c r="T36" s="375" t="s">
        <v>759</v>
      </c>
      <c r="U36" s="375" t="s">
        <v>732</v>
      </c>
      <c r="V36" s="375" t="s">
        <v>503</v>
      </c>
      <c r="W36" s="476" t="s">
        <v>732</v>
      </c>
      <c r="X36" s="476"/>
      <c r="Y36" s="476"/>
      <c r="Z36" s="476"/>
      <c r="AA36" s="476"/>
      <c r="AB36" s="476"/>
      <c r="AC36" s="476"/>
      <c r="AD36" s="476"/>
      <c r="AE36" s="476"/>
      <c r="AF36" s="476"/>
      <c r="AG36" s="476"/>
      <c r="AH36" s="485"/>
      <c r="AI36" s="485"/>
      <c r="AJ36" s="485"/>
      <c r="AK36" s="485"/>
      <c r="AL36" s="485"/>
      <c r="AM36" s="480"/>
      <c r="AN36" s="480"/>
      <c r="AO36" s="480"/>
      <c r="AP36" s="480"/>
    </row>
    <row r="37" spans="1:42" ht="6.75" customHeight="1">
      <c r="A37" s="487"/>
      <c r="B37" s="487"/>
      <c r="C37" s="487"/>
      <c r="D37" s="487"/>
      <c r="E37" s="487"/>
      <c r="F37" s="487"/>
      <c r="G37" s="480"/>
      <c r="H37" s="480"/>
      <c r="I37" s="492"/>
      <c r="J37" s="492"/>
      <c r="K37" s="492"/>
      <c r="L37" s="492"/>
      <c r="M37" s="492"/>
      <c r="N37" s="476" t="s">
        <v>743</v>
      </c>
      <c r="O37" s="476"/>
      <c r="P37" s="476" t="s">
        <v>505</v>
      </c>
      <c r="Q37" s="476"/>
      <c r="R37" s="476"/>
      <c r="S37" s="375" t="s">
        <v>753</v>
      </c>
      <c r="T37" s="375" t="s">
        <v>753</v>
      </c>
      <c r="U37" s="375" t="s">
        <v>644</v>
      </c>
      <c r="V37" s="375" t="s">
        <v>753</v>
      </c>
      <c r="W37" s="476" t="s">
        <v>743</v>
      </c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85"/>
      <c r="AI37" s="485"/>
      <c r="AJ37" s="485"/>
      <c r="AK37" s="485"/>
      <c r="AL37" s="485"/>
      <c r="AM37" s="480"/>
      <c r="AN37" s="480"/>
      <c r="AO37" s="480"/>
      <c r="AP37" s="480"/>
    </row>
    <row r="38" spans="1:42" ht="7.5" customHeight="1">
      <c r="A38" s="487"/>
      <c r="B38" s="487"/>
      <c r="C38" s="487"/>
      <c r="D38" s="487"/>
      <c r="E38" s="487"/>
      <c r="F38" s="487"/>
      <c r="G38" s="480"/>
      <c r="H38" s="480"/>
      <c r="I38" s="492"/>
      <c r="J38" s="492"/>
      <c r="K38" s="492"/>
      <c r="L38" s="492"/>
      <c r="M38" s="492"/>
      <c r="N38" s="476" t="s">
        <v>735</v>
      </c>
      <c r="O38" s="476"/>
      <c r="P38" s="476" t="s">
        <v>733</v>
      </c>
      <c r="Q38" s="476"/>
      <c r="R38" s="476"/>
      <c r="S38" s="486"/>
      <c r="T38" s="486"/>
      <c r="U38" s="486"/>
      <c r="V38" s="486"/>
      <c r="W38" s="486"/>
      <c r="X38" s="486"/>
      <c r="Y38" s="486"/>
      <c r="Z38" s="486"/>
      <c r="AA38" s="486"/>
      <c r="AB38" s="486"/>
      <c r="AC38" s="486"/>
      <c r="AD38" s="486"/>
      <c r="AE38" s="486"/>
      <c r="AF38" s="486"/>
      <c r="AG38" s="486"/>
      <c r="AH38" s="485"/>
      <c r="AI38" s="485"/>
      <c r="AJ38" s="485"/>
      <c r="AK38" s="485"/>
      <c r="AL38" s="485"/>
      <c r="AM38" s="480"/>
      <c r="AN38" s="480"/>
      <c r="AO38" s="480"/>
      <c r="AP38" s="480"/>
    </row>
    <row r="39" spans="1:42" ht="6.75" customHeight="1">
      <c r="A39" s="487"/>
      <c r="B39" s="487"/>
      <c r="C39" s="487"/>
      <c r="D39" s="487"/>
      <c r="E39" s="487"/>
      <c r="F39" s="487"/>
      <c r="G39" s="480"/>
      <c r="H39" s="480"/>
      <c r="I39" s="492"/>
      <c r="J39" s="492"/>
      <c r="K39" s="492"/>
      <c r="L39" s="492"/>
      <c r="M39" s="492"/>
      <c r="N39" s="476" t="s">
        <v>746</v>
      </c>
      <c r="O39" s="476"/>
      <c r="P39" s="476" t="s">
        <v>505</v>
      </c>
      <c r="Q39" s="476"/>
      <c r="R39" s="47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86"/>
      <c r="AG39" s="486"/>
      <c r="AH39" s="485"/>
      <c r="AI39" s="485"/>
      <c r="AJ39" s="485"/>
      <c r="AK39" s="485"/>
      <c r="AL39" s="485"/>
      <c r="AM39" s="480"/>
      <c r="AN39" s="480"/>
      <c r="AO39" s="480"/>
      <c r="AP39" s="480"/>
    </row>
    <row r="40" spans="1:42" ht="7.5" customHeight="1">
      <c r="A40" s="487"/>
      <c r="B40" s="487"/>
      <c r="C40" s="487"/>
      <c r="D40" s="487"/>
      <c r="E40" s="487"/>
      <c r="F40" s="487"/>
      <c r="G40" s="480"/>
      <c r="H40" s="480"/>
      <c r="I40" s="492"/>
      <c r="J40" s="492"/>
      <c r="K40" s="492"/>
      <c r="L40" s="492"/>
      <c r="M40" s="492"/>
      <c r="N40" s="476" t="s">
        <v>758</v>
      </c>
      <c r="O40" s="476"/>
      <c r="P40" s="476" t="s">
        <v>619</v>
      </c>
      <c r="Q40" s="476"/>
      <c r="R40" s="476"/>
      <c r="S40" s="486"/>
      <c r="T40" s="486"/>
      <c r="U40" s="486"/>
      <c r="V40" s="486"/>
      <c r="W40" s="486"/>
      <c r="X40" s="486"/>
      <c r="Y40" s="486"/>
      <c r="Z40" s="486"/>
      <c r="AA40" s="486"/>
      <c r="AB40" s="486"/>
      <c r="AC40" s="486"/>
      <c r="AD40" s="486"/>
      <c r="AE40" s="486"/>
      <c r="AF40" s="486"/>
      <c r="AG40" s="486"/>
      <c r="AH40" s="485"/>
      <c r="AI40" s="485"/>
      <c r="AJ40" s="485"/>
      <c r="AK40" s="485"/>
      <c r="AL40" s="485"/>
      <c r="AM40" s="480"/>
      <c r="AN40" s="480"/>
      <c r="AO40" s="480"/>
      <c r="AP40" s="480"/>
    </row>
    <row r="41" spans="1:42" ht="3" customHeight="1"/>
    <row r="42" spans="1:42" ht="10.5" customHeight="1">
      <c r="A42" s="487">
        <v>5</v>
      </c>
      <c r="B42" s="487"/>
      <c r="C42" s="487"/>
      <c r="D42" s="487">
        <v>246</v>
      </c>
      <c r="E42" s="487"/>
      <c r="F42" s="487"/>
      <c r="G42" s="480" t="s">
        <v>766</v>
      </c>
      <c r="H42" s="480"/>
      <c r="I42" s="492" t="s">
        <v>647</v>
      </c>
      <c r="J42" s="492"/>
      <c r="K42" s="492"/>
      <c r="L42" s="492"/>
      <c r="M42" s="492"/>
      <c r="N42" s="475" t="s">
        <v>765</v>
      </c>
      <c r="O42" s="475"/>
      <c r="P42" s="475" t="s">
        <v>764</v>
      </c>
      <c r="Q42" s="475"/>
      <c r="R42" s="475"/>
      <c r="S42" s="352" t="s">
        <v>763</v>
      </c>
      <c r="T42" s="352" t="s">
        <v>762</v>
      </c>
      <c r="U42" s="352" t="s">
        <v>761</v>
      </c>
      <c r="V42" s="352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85" t="s">
        <v>760</v>
      </c>
      <c r="AI42" s="485"/>
      <c r="AJ42" s="485"/>
      <c r="AK42" s="485"/>
      <c r="AL42" s="485"/>
      <c r="AM42" s="480" t="s">
        <v>459</v>
      </c>
      <c r="AN42" s="480"/>
      <c r="AO42" s="480"/>
      <c r="AP42" s="480"/>
    </row>
    <row r="43" spans="1:42" ht="6.75" customHeight="1">
      <c r="A43" s="487"/>
      <c r="B43" s="487"/>
      <c r="C43" s="487"/>
      <c r="D43" s="487"/>
      <c r="E43" s="487"/>
      <c r="F43" s="487"/>
      <c r="G43" s="480"/>
      <c r="H43" s="480"/>
      <c r="I43" s="492"/>
      <c r="J43" s="492"/>
      <c r="K43" s="492"/>
      <c r="L43" s="492"/>
      <c r="M43" s="492"/>
      <c r="N43" s="476" t="s">
        <v>737</v>
      </c>
      <c r="O43" s="476"/>
      <c r="P43" s="476" t="s">
        <v>505</v>
      </c>
      <c r="Q43" s="476"/>
      <c r="R43" s="476"/>
      <c r="S43" s="375" t="s">
        <v>735</v>
      </c>
      <c r="T43" s="375" t="s">
        <v>732</v>
      </c>
      <c r="U43" s="375" t="s">
        <v>732</v>
      </c>
      <c r="V43" s="375" t="s">
        <v>759</v>
      </c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85"/>
      <c r="AI43" s="485"/>
      <c r="AJ43" s="485"/>
      <c r="AK43" s="485"/>
      <c r="AL43" s="485"/>
      <c r="AM43" s="480"/>
      <c r="AN43" s="480"/>
      <c r="AO43" s="480"/>
      <c r="AP43" s="480"/>
    </row>
    <row r="44" spans="1:42" ht="7.5" customHeight="1">
      <c r="A44" s="487"/>
      <c r="B44" s="487"/>
      <c r="C44" s="487"/>
      <c r="D44" s="487"/>
      <c r="E44" s="487"/>
      <c r="F44" s="487"/>
      <c r="G44" s="480"/>
      <c r="H44" s="480"/>
      <c r="I44" s="492"/>
      <c r="J44" s="492"/>
      <c r="K44" s="492"/>
      <c r="L44" s="492"/>
      <c r="M44" s="492"/>
      <c r="N44" s="476" t="s">
        <v>746</v>
      </c>
      <c r="O44" s="476"/>
      <c r="P44" s="476" t="s">
        <v>632</v>
      </c>
      <c r="Q44" s="476"/>
      <c r="R44" s="476"/>
      <c r="S44" s="375" t="s">
        <v>733</v>
      </c>
      <c r="T44" s="375" t="s">
        <v>758</v>
      </c>
      <c r="U44" s="375" t="s">
        <v>743</v>
      </c>
      <c r="V44" s="375" t="s">
        <v>759</v>
      </c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85"/>
      <c r="AI44" s="485"/>
      <c r="AJ44" s="485"/>
      <c r="AK44" s="485"/>
      <c r="AL44" s="485"/>
      <c r="AM44" s="480"/>
      <c r="AN44" s="480"/>
      <c r="AO44" s="480"/>
      <c r="AP44" s="480"/>
    </row>
    <row r="45" spans="1:42" ht="6.75" customHeight="1">
      <c r="A45" s="487"/>
      <c r="B45" s="487"/>
      <c r="C45" s="487"/>
      <c r="D45" s="487"/>
      <c r="E45" s="487"/>
      <c r="F45" s="487"/>
      <c r="G45" s="480"/>
      <c r="H45" s="480"/>
      <c r="I45" s="492"/>
      <c r="J45" s="492"/>
      <c r="K45" s="492"/>
      <c r="L45" s="492"/>
      <c r="M45" s="492"/>
      <c r="N45" s="476" t="s">
        <v>758</v>
      </c>
      <c r="O45" s="476"/>
      <c r="P45" s="476" t="s">
        <v>758</v>
      </c>
      <c r="Q45" s="476"/>
      <c r="R45" s="47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  <c r="AD45" s="486"/>
      <c r="AE45" s="486"/>
      <c r="AF45" s="486"/>
      <c r="AG45" s="486"/>
      <c r="AH45" s="485"/>
      <c r="AI45" s="485"/>
      <c r="AJ45" s="485"/>
      <c r="AK45" s="485"/>
      <c r="AL45" s="485"/>
      <c r="AM45" s="480"/>
      <c r="AN45" s="480"/>
      <c r="AO45" s="480"/>
      <c r="AP45" s="480"/>
    </row>
    <row r="46" spans="1:42" ht="7.5" customHeight="1">
      <c r="A46" s="487"/>
      <c r="B46" s="487"/>
      <c r="C46" s="487"/>
      <c r="D46" s="487"/>
      <c r="E46" s="487"/>
      <c r="F46" s="487"/>
      <c r="G46" s="480"/>
      <c r="H46" s="480"/>
      <c r="I46" s="492"/>
      <c r="J46" s="492"/>
      <c r="K46" s="492"/>
      <c r="L46" s="492"/>
      <c r="M46" s="492"/>
      <c r="N46" s="476" t="s">
        <v>505</v>
      </c>
      <c r="O46" s="476"/>
      <c r="P46" s="476" t="s">
        <v>734</v>
      </c>
      <c r="Q46" s="476"/>
      <c r="R46" s="476"/>
      <c r="S46" s="486"/>
      <c r="T46" s="486"/>
      <c r="U46" s="486"/>
      <c r="V46" s="486"/>
      <c r="W46" s="486"/>
      <c r="X46" s="486"/>
      <c r="Y46" s="486"/>
      <c r="Z46" s="486"/>
      <c r="AA46" s="486"/>
      <c r="AB46" s="486"/>
      <c r="AC46" s="486"/>
      <c r="AD46" s="486"/>
      <c r="AE46" s="486"/>
      <c r="AF46" s="486"/>
      <c r="AG46" s="486"/>
      <c r="AH46" s="485"/>
      <c r="AI46" s="485"/>
      <c r="AJ46" s="485"/>
      <c r="AK46" s="485"/>
      <c r="AL46" s="485"/>
      <c r="AM46" s="480"/>
      <c r="AN46" s="480"/>
      <c r="AO46" s="480"/>
      <c r="AP46" s="480"/>
    </row>
    <row r="47" spans="1:42" ht="6.75" customHeight="1">
      <c r="A47" s="487"/>
      <c r="B47" s="487"/>
      <c r="C47" s="487"/>
      <c r="D47" s="487"/>
      <c r="E47" s="487"/>
      <c r="F47" s="487"/>
      <c r="G47" s="480"/>
      <c r="H47" s="480"/>
      <c r="I47" s="492"/>
      <c r="J47" s="492"/>
      <c r="K47" s="492"/>
      <c r="L47" s="492"/>
      <c r="M47" s="492"/>
      <c r="N47" s="476" t="s">
        <v>619</v>
      </c>
      <c r="O47" s="476"/>
      <c r="P47" s="476" t="s">
        <v>632</v>
      </c>
      <c r="Q47" s="476"/>
      <c r="R47" s="476"/>
      <c r="S47" s="486"/>
      <c r="T47" s="486"/>
      <c r="U47" s="486"/>
      <c r="V47" s="486"/>
      <c r="W47" s="486"/>
      <c r="X47" s="486"/>
      <c r="Y47" s="486"/>
      <c r="Z47" s="486"/>
      <c r="AA47" s="486"/>
      <c r="AB47" s="486"/>
      <c r="AC47" s="486"/>
      <c r="AD47" s="486"/>
      <c r="AE47" s="486"/>
      <c r="AF47" s="486"/>
      <c r="AG47" s="486"/>
      <c r="AH47" s="485"/>
      <c r="AI47" s="485"/>
      <c r="AJ47" s="485"/>
      <c r="AK47" s="485"/>
      <c r="AL47" s="485"/>
      <c r="AM47" s="480"/>
      <c r="AN47" s="480"/>
      <c r="AO47" s="480"/>
      <c r="AP47" s="480"/>
    </row>
    <row r="48" spans="1:42" ht="3" customHeight="1"/>
    <row r="49" spans="1:42" ht="10.5" customHeight="1">
      <c r="A49" s="487">
        <v>6</v>
      </c>
      <c r="B49" s="487"/>
      <c r="C49" s="487"/>
      <c r="D49" s="487">
        <v>247</v>
      </c>
      <c r="E49" s="487"/>
      <c r="F49" s="487"/>
      <c r="G49" s="480" t="s">
        <v>757</v>
      </c>
      <c r="H49" s="480"/>
      <c r="I49" s="492" t="s">
        <v>526</v>
      </c>
      <c r="J49" s="492"/>
      <c r="K49" s="492"/>
      <c r="L49" s="492"/>
      <c r="M49" s="492"/>
      <c r="N49" s="475" t="s">
        <v>666</v>
      </c>
      <c r="O49" s="475"/>
      <c r="P49" s="475" t="s">
        <v>756</v>
      </c>
      <c r="Q49" s="475"/>
      <c r="R49" s="475"/>
      <c r="S49" s="352" t="s">
        <v>749</v>
      </c>
      <c r="T49" s="352" t="s">
        <v>755</v>
      </c>
      <c r="U49" s="352"/>
      <c r="V49" s="352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85" t="s">
        <v>754</v>
      </c>
      <c r="AI49" s="485"/>
      <c r="AJ49" s="485"/>
      <c r="AK49" s="485"/>
      <c r="AL49" s="485"/>
      <c r="AM49" s="480" t="s">
        <v>459</v>
      </c>
      <c r="AN49" s="480"/>
      <c r="AO49" s="480"/>
      <c r="AP49" s="480"/>
    </row>
    <row r="50" spans="1:42" ht="7.5" customHeight="1">
      <c r="A50" s="487"/>
      <c r="B50" s="487"/>
      <c r="C50" s="487"/>
      <c r="D50" s="487"/>
      <c r="E50" s="487"/>
      <c r="F50" s="487"/>
      <c r="G50" s="480"/>
      <c r="H50" s="480"/>
      <c r="I50" s="492"/>
      <c r="J50" s="492"/>
      <c r="K50" s="492"/>
      <c r="L50" s="492"/>
      <c r="M50" s="492"/>
      <c r="N50" s="476" t="s">
        <v>753</v>
      </c>
      <c r="O50" s="476"/>
      <c r="P50" s="476" t="s">
        <v>743</v>
      </c>
      <c r="Q50" s="476"/>
      <c r="R50" s="476"/>
      <c r="S50" s="375" t="s">
        <v>632</v>
      </c>
      <c r="T50" s="375" t="s">
        <v>736</v>
      </c>
      <c r="U50" s="375" t="s">
        <v>619</v>
      </c>
      <c r="V50" s="375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85"/>
      <c r="AI50" s="485"/>
      <c r="AJ50" s="485"/>
      <c r="AK50" s="485"/>
      <c r="AL50" s="485"/>
      <c r="AM50" s="480"/>
      <c r="AN50" s="480"/>
      <c r="AO50" s="480"/>
      <c r="AP50" s="480"/>
    </row>
    <row r="51" spans="1:42" ht="6.75" customHeight="1">
      <c r="A51" s="487"/>
      <c r="B51" s="487"/>
      <c r="C51" s="487"/>
      <c r="D51" s="487"/>
      <c r="E51" s="487"/>
      <c r="F51" s="487"/>
      <c r="G51" s="480"/>
      <c r="H51" s="480"/>
      <c r="I51" s="492"/>
      <c r="J51" s="492"/>
      <c r="K51" s="492"/>
      <c r="L51" s="492"/>
      <c r="M51" s="492"/>
      <c r="N51" s="476" t="s">
        <v>743</v>
      </c>
      <c r="O51" s="476"/>
      <c r="P51" s="476" t="s">
        <v>735</v>
      </c>
      <c r="Q51" s="476"/>
      <c r="R51" s="476"/>
      <c r="S51" s="375" t="s">
        <v>737</v>
      </c>
      <c r="T51" s="375" t="s">
        <v>733</v>
      </c>
      <c r="U51" s="375" t="s">
        <v>505</v>
      </c>
      <c r="V51" s="375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85"/>
      <c r="AI51" s="485"/>
      <c r="AJ51" s="485"/>
      <c r="AK51" s="485"/>
      <c r="AL51" s="485"/>
      <c r="AM51" s="480"/>
      <c r="AN51" s="480"/>
      <c r="AO51" s="480"/>
      <c r="AP51" s="480"/>
    </row>
    <row r="52" spans="1:42" ht="7.5" customHeight="1">
      <c r="A52" s="487"/>
      <c r="B52" s="487"/>
      <c r="C52" s="487"/>
      <c r="D52" s="487"/>
      <c r="E52" s="487"/>
      <c r="F52" s="487"/>
      <c r="G52" s="480"/>
      <c r="H52" s="480"/>
      <c r="I52" s="492"/>
      <c r="J52" s="492"/>
      <c r="K52" s="492"/>
      <c r="L52" s="492"/>
      <c r="M52" s="492"/>
      <c r="N52" s="476" t="s">
        <v>732</v>
      </c>
      <c r="O52" s="476"/>
      <c r="P52" s="476" t="s">
        <v>735</v>
      </c>
      <c r="Q52" s="476"/>
      <c r="R52" s="476"/>
      <c r="S52" s="486"/>
      <c r="T52" s="486"/>
      <c r="U52" s="486"/>
      <c r="V52" s="486"/>
      <c r="W52" s="486"/>
      <c r="X52" s="486"/>
      <c r="Y52" s="486"/>
      <c r="Z52" s="486"/>
      <c r="AA52" s="486"/>
      <c r="AB52" s="486"/>
      <c r="AC52" s="486"/>
      <c r="AD52" s="486"/>
      <c r="AE52" s="486"/>
      <c r="AF52" s="486"/>
      <c r="AG52" s="486"/>
      <c r="AH52" s="485"/>
      <c r="AI52" s="485"/>
      <c r="AJ52" s="485"/>
      <c r="AK52" s="485"/>
      <c r="AL52" s="485"/>
      <c r="AM52" s="480"/>
      <c r="AN52" s="480"/>
      <c r="AO52" s="480"/>
      <c r="AP52" s="480"/>
    </row>
    <row r="53" spans="1:42" ht="6.75" customHeight="1">
      <c r="A53" s="487"/>
      <c r="B53" s="487"/>
      <c r="C53" s="487"/>
      <c r="D53" s="487"/>
      <c r="E53" s="487"/>
      <c r="F53" s="487"/>
      <c r="G53" s="480"/>
      <c r="H53" s="480"/>
      <c r="I53" s="492"/>
      <c r="J53" s="492"/>
      <c r="K53" s="492"/>
      <c r="L53" s="492"/>
      <c r="M53" s="492"/>
      <c r="N53" s="476" t="s">
        <v>752</v>
      </c>
      <c r="O53" s="476"/>
      <c r="P53" s="476" t="s">
        <v>632</v>
      </c>
      <c r="Q53" s="476"/>
      <c r="R53" s="476"/>
      <c r="S53" s="486"/>
      <c r="T53" s="486"/>
      <c r="U53" s="486"/>
      <c r="V53" s="486"/>
      <c r="W53" s="486"/>
      <c r="X53" s="486"/>
      <c r="Y53" s="486"/>
      <c r="Z53" s="486"/>
      <c r="AA53" s="486"/>
      <c r="AB53" s="486"/>
      <c r="AC53" s="486"/>
      <c r="AD53" s="486"/>
      <c r="AE53" s="486"/>
      <c r="AF53" s="486"/>
      <c r="AG53" s="486"/>
      <c r="AH53" s="485"/>
      <c r="AI53" s="485"/>
      <c r="AJ53" s="485"/>
      <c r="AK53" s="485"/>
      <c r="AL53" s="485"/>
      <c r="AM53" s="480"/>
      <c r="AN53" s="480"/>
      <c r="AO53" s="480"/>
      <c r="AP53" s="480"/>
    </row>
    <row r="54" spans="1:42" ht="6.75" customHeight="1">
      <c r="A54" s="487"/>
      <c r="B54" s="487"/>
      <c r="C54" s="487"/>
      <c r="D54" s="487"/>
      <c r="E54" s="487"/>
      <c r="F54" s="487"/>
      <c r="G54" s="480"/>
      <c r="H54" s="480"/>
      <c r="I54" s="492"/>
      <c r="J54" s="492"/>
      <c r="K54" s="492"/>
      <c r="L54" s="492"/>
      <c r="M54" s="492"/>
      <c r="N54" s="476" t="s">
        <v>736</v>
      </c>
      <c r="O54" s="476"/>
      <c r="P54" s="476" t="s">
        <v>632</v>
      </c>
      <c r="Q54" s="476"/>
      <c r="R54" s="476"/>
      <c r="S54" s="486"/>
      <c r="T54" s="486"/>
      <c r="U54" s="486"/>
      <c r="V54" s="486"/>
      <c r="W54" s="486"/>
      <c r="X54" s="486"/>
      <c r="Y54" s="486"/>
      <c r="Z54" s="486"/>
      <c r="AA54" s="486"/>
      <c r="AB54" s="486"/>
      <c r="AC54" s="486"/>
      <c r="AD54" s="486"/>
      <c r="AE54" s="486"/>
      <c r="AF54" s="486"/>
      <c r="AG54" s="486"/>
      <c r="AH54" s="485"/>
      <c r="AI54" s="485"/>
      <c r="AJ54" s="485"/>
      <c r="AK54" s="485"/>
      <c r="AL54" s="485"/>
      <c r="AM54" s="480"/>
      <c r="AN54" s="480"/>
      <c r="AO54" s="480"/>
      <c r="AP54" s="480"/>
    </row>
    <row r="55" spans="1:42" ht="3.75" customHeight="1"/>
    <row r="56" spans="1:42" ht="10.5" customHeight="1">
      <c r="A56" s="487">
        <v>7</v>
      </c>
      <c r="B56" s="487"/>
      <c r="C56" s="487"/>
      <c r="D56" s="487">
        <v>243</v>
      </c>
      <c r="E56" s="487"/>
      <c r="F56" s="487"/>
      <c r="G56" s="480" t="s">
        <v>751</v>
      </c>
      <c r="H56" s="480"/>
      <c r="I56" s="492" t="s">
        <v>510</v>
      </c>
      <c r="J56" s="492"/>
      <c r="K56" s="492"/>
      <c r="L56" s="492"/>
      <c r="M56" s="492"/>
      <c r="N56" s="475" t="s">
        <v>565</v>
      </c>
      <c r="O56" s="475"/>
      <c r="P56" s="475" t="s">
        <v>750</v>
      </c>
      <c r="Q56" s="475"/>
      <c r="R56" s="475"/>
      <c r="S56" s="352" t="s">
        <v>749</v>
      </c>
      <c r="T56" s="352"/>
      <c r="U56" s="352"/>
      <c r="V56" s="352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85" t="s">
        <v>748</v>
      </c>
      <c r="AI56" s="485"/>
      <c r="AJ56" s="485"/>
      <c r="AK56" s="485"/>
      <c r="AL56" s="485"/>
      <c r="AM56" s="480" t="s">
        <v>459</v>
      </c>
      <c r="AN56" s="480"/>
      <c r="AO56" s="480"/>
      <c r="AP56" s="480"/>
    </row>
    <row r="57" spans="1:42" ht="6.75" customHeight="1">
      <c r="A57" s="487"/>
      <c r="B57" s="487"/>
      <c r="C57" s="487"/>
      <c r="D57" s="487"/>
      <c r="E57" s="487"/>
      <c r="F57" s="487"/>
      <c r="G57" s="480"/>
      <c r="H57" s="480"/>
      <c r="I57" s="492"/>
      <c r="J57" s="492"/>
      <c r="K57" s="492"/>
      <c r="L57" s="492"/>
      <c r="M57" s="492"/>
      <c r="N57" s="476" t="s">
        <v>632</v>
      </c>
      <c r="O57" s="476"/>
      <c r="P57" s="476" t="s">
        <v>734</v>
      </c>
      <c r="Q57" s="476"/>
      <c r="R57" s="476"/>
      <c r="S57" s="375" t="s">
        <v>735</v>
      </c>
      <c r="T57" s="375" t="s">
        <v>747</v>
      </c>
      <c r="U57" s="375"/>
      <c r="V57" s="375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85"/>
      <c r="AI57" s="485"/>
      <c r="AJ57" s="485"/>
      <c r="AK57" s="485"/>
      <c r="AL57" s="485"/>
      <c r="AM57" s="480"/>
      <c r="AN57" s="480"/>
      <c r="AO57" s="480"/>
      <c r="AP57" s="480"/>
    </row>
    <row r="58" spans="1:42" ht="7.5" customHeight="1">
      <c r="A58" s="487"/>
      <c r="B58" s="487"/>
      <c r="C58" s="487"/>
      <c r="D58" s="487"/>
      <c r="E58" s="487"/>
      <c r="F58" s="487"/>
      <c r="G58" s="480"/>
      <c r="H58" s="480"/>
      <c r="I58" s="492"/>
      <c r="J58" s="492"/>
      <c r="K58" s="492"/>
      <c r="L58" s="492"/>
      <c r="M58" s="492"/>
      <c r="N58" s="476" t="s">
        <v>743</v>
      </c>
      <c r="O58" s="476"/>
      <c r="P58" s="476" t="s">
        <v>746</v>
      </c>
      <c r="Q58" s="476"/>
      <c r="R58" s="476"/>
      <c r="S58" s="375" t="s">
        <v>632</v>
      </c>
      <c r="T58" s="375" t="s">
        <v>745</v>
      </c>
      <c r="U58" s="375"/>
      <c r="V58" s="375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85"/>
      <c r="AI58" s="485"/>
      <c r="AJ58" s="485"/>
      <c r="AK58" s="485"/>
      <c r="AL58" s="485"/>
      <c r="AM58" s="480"/>
      <c r="AN58" s="480"/>
      <c r="AO58" s="480"/>
      <c r="AP58" s="480"/>
    </row>
    <row r="59" spans="1:42" ht="6.75" customHeight="1">
      <c r="A59" s="487"/>
      <c r="B59" s="487"/>
      <c r="C59" s="487"/>
      <c r="D59" s="487"/>
      <c r="E59" s="487"/>
      <c r="F59" s="487"/>
      <c r="G59" s="480"/>
      <c r="H59" s="480"/>
      <c r="I59" s="492"/>
      <c r="J59" s="492"/>
      <c r="K59" s="492"/>
      <c r="L59" s="492"/>
      <c r="M59" s="492"/>
      <c r="N59" s="476" t="s">
        <v>744</v>
      </c>
      <c r="O59" s="476"/>
      <c r="P59" s="476" t="s">
        <v>737</v>
      </c>
      <c r="Q59" s="476"/>
      <c r="R59" s="476"/>
      <c r="S59" s="486"/>
      <c r="T59" s="486"/>
      <c r="U59" s="486"/>
      <c r="V59" s="486"/>
      <c r="W59" s="486"/>
      <c r="X59" s="486"/>
      <c r="Y59" s="486"/>
      <c r="Z59" s="486"/>
      <c r="AA59" s="486"/>
      <c r="AB59" s="486"/>
      <c r="AC59" s="486"/>
      <c r="AD59" s="486"/>
      <c r="AE59" s="486"/>
      <c r="AF59" s="486"/>
      <c r="AG59" s="486"/>
      <c r="AH59" s="485"/>
      <c r="AI59" s="485"/>
      <c r="AJ59" s="485"/>
      <c r="AK59" s="485"/>
      <c r="AL59" s="485"/>
      <c r="AM59" s="480"/>
      <c r="AN59" s="480"/>
      <c r="AO59" s="480"/>
      <c r="AP59" s="480"/>
    </row>
    <row r="60" spans="1:42" ht="6.75" customHeight="1">
      <c r="A60" s="487"/>
      <c r="B60" s="487"/>
      <c r="C60" s="487"/>
      <c r="D60" s="487"/>
      <c r="E60" s="487"/>
      <c r="F60" s="487"/>
      <c r="G60" s="480"/>
      <c r="H60" s="480"/>
      <c r="I60" s="492"/>
      <c r="J60" s="492"/>
      <c r="K60" s="492"/>
      <c r="L60" s="492"/>
      <c r="M60" s="492"/>
      <c r="N60" s="476" t="s">
        <v>503</v>
      </c>
      <c r="O60" s="476"/>
      <c r="P60" s="476" t="s">
        <v>505</v>
      </c>
      <c r="Q60" s="476"/>
      <c r="R60" s="476"/>
      <c r="S60" s="486"/>
      <c r="T60" s="486"/>
      <c r="U60" s="486"/>
      <c r="V60" s="486"/>
      <c r="W60" s="486"/>
      <c r="X60" s="486"/>
      <c r="Y60" s="486"/>
      <c r="Z60" s="486"/>
      <c r="AA60" s="486"/>
      <c r="AB60" s="486"/>
      <c r="AC60" s="486"/>
      <c r="AD60" s="486"/>
      <c r="AE60" s="486"/>
      <c r="AF60" s="486"/>
      <c r="AG60" s="486"/>
      <c r="AH60" s="485"/>
      <c r="AI60" s="485"/>
      <c r="AJ60" s="485"/>
      <c r="AK60" s="485"/>
      <c r="AL60" s="485"/>
      <c r="AM60" s="480"/>
      <c r="AN60" s="480"/>
      <c r="AO60" s="480"/>
      <c r="AP60" s="480"/>
    </row>
    <row r="61" spans="1:42" ht="7.5" customHeight="1">
      <c r="A61" s="487"/>
      <c r="B61" s="487"/>
      <c r="C61" s="487"/>
      <c r="D61" s="487"/>
      <c r="E61" s="487"/>
      <c r="F61" s="487"/>
      <c r="G61" s="480"/>
      <c r="H61" s="480"/>
      <c r="I61" s="492"/>
      <c r="J61" s="492"/>
      <c r="K61" s="492"/>
      <c r="L61" s="492"/>
      <c r="M61" s="492"/>
      <c r="N61" s="476" t="s">
        <v>743</v>
      </c>
      <c r="O61" s="476"/>
      <c r="P61" s="476" t="s">
        <v>738</v>
      </c>
      <c r="Q61" s="476"/>
      <c r="R61" s="476"/>
      <c r="S61" s="486"/>
      <c r="T61" s="486"/>
      <c r="U61" s="486"/>
      <c r="V61" s="486"/>
      <c r="W61" s="486"/>
      <c r="X61" s="486"/>
      <c r="Y61" s="486"/>
      <c r="Z61" s="486"/>
      <c r="AA61" s="486"/>
      <c r="AB61" s="486"/>
      <c r="AC61" s="486"/>
      <c r="AD61" s="486"/>
      <c r="AE61" s="486"/>
      <c r="AF61" s="486"/>
      <c r="AG61" s="486"/>
      <c r="AH61" s="485"/>
      <c r="AI61" s="485"/>
      <c r="AJ61" s="485"/>
      <c r="AK61" s="485"/>
      <c r="AL61" s="485"/>
      <c r="AM61" s="480"/>
      <c r="AN61" s="480"/>
      <c r="AO61" s="480"/>
      <c r="AP61" s="480"/>
    </row>
    <row r="62" spans="1:42" ht="3" customHeight="1"/>
    <row r="63" spans="1:42" ht="7.5" customHeight="1">
      <c r="A63" s="487">
        <v>8</v>
      </c>
      <c r="B63" s="487"/>
      <c r="C63" s="487"/>
      <c r="D63" s="487">
        <v>248</v>
      </c>
      <c r="E63" s="487"/>
      <c r="F63" s="487"/>
      <c r="G63" s="480" t="s">
        <v>742</v>
      </c>
      <c r="H63" s="480"/>
      <c r="I63" s="492" t="s">
        <v>647</v>
      </c>
      <c r="J63" s="492"/>
      <c r="K63" s="492"/>
      <c r="L63" s="492"/>
      <c r="M63" s="492"/>
      <c r="N63" s="475" t="s">
        <v>741</v>
      </c>
      <c r="O63" s="475"/>
      <c r="P63" s="475" t="s">
        <v>740</v>
      </c>
      <c r="Q63" s="475"/>
      <c r="R63" s="475"/>
      <c r="S63" s="352"/>
      <c r="T63" s="352"/>
      <c r="U63" s="352"/>
      <c r="V63" s="352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85" t="s">
        <v>739</v>
      </c>
      <c r="AI63" s="485"/>
      <c r="AJ63" s="485"/>
      <c r="AK63" s="485"/>
      <c r="AL63" s="485"/>
      <c r="AM63" s="480" t="s">
        <v>459</v>
      </c>
      <c r="AN63" s="480"/>
      <c r="AO63" s="480"/>
      <c r="AP63" s="480"/>
    </row>
    <row r="64" spans="1:42" ht="3" customHeight="1">
      <c r="A64" s="487"/>
      <c r="B64" s="487"/>
      <c r="C64" s="487"/>
      <c r="D64" s="487"/>
      <c r="E64" s="487"/>
      <c r="F64" s="487"/>
      <c r="G64" s="480"/>
      <c r="H64" s="480"/>
      <c r="I64" s="492"/>
      <c r="J64" s="492"/>
      <c r="K64" s="492"/>
      <c r="L64" s="492"/>
      <c r="M64" s="492"/>
      <c r="N64" s="475"/>
      <c r="O64" s="475"/>
      <c r="P64" s="475"/>
      <c r="Q64" s="475"/>
      <c r="R64" s="475"/>
      <c r="S64" s="476" t="s">
        <v>738</v>
      </c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85"/>
      <c r="AI64" s="485"/>
      <c r="AJ64" s="485"/>
      <c r="AK64" s="485"/>
      <c r="AL64" s="485"/>
      <c r="AM64" s="480"/>
      <c r="AN64" s="480"/>
      <c r="AO64" s="480"/>
      <c r="AP64" s="480"/>
    </row>
    <row r="65" spans="1:42" ht="3.75" customHeight="1">
      <c r="A65" s="487"/>
      <c r="B65" s="487"/>
      <c r="C65" s="487"/>
      <c r="D65" s="487"/>
      <c r="E65" s="487"/>
      <c r="F65" s="487"/>
      <c r="G65" s="480"/>
      <c r="H65" s="480"/>
      <c r="I65" s="492"/>
      <c r="J65" s="492"/>
      <c r="K65" s="492"/>
      <c r="L65" s="492"/>
      <c r="M65" s="492"/>
      <c r="N65" s="476" t="s">
        <v>737</v>
      </c>
      <c r="O65" s="476"/>
      <c r="P65" s="476" t="s">
        <v>736</v>
      </c>
      <c r="Q65" s="476"/>
      <c r="R65" s="476"/>
      <c r="S65" s="476"/>
      <c r="T65" s="476"/>
      <c r="U65" s="476"/>
      <c r="V65" s="476"/>
      <c r="W65" s="476"/>
      <c r="X65" s="476"/>
      <c r="Y65" s="476"/>
      <c r="Z65" s="476"/>
      <c r="AA65" s="476"/>
      <c r="AB65" s="476"/>
      <c r="AC65" s="476"/>
      <c r="AD65" s="476"/>
      <c r="AE65" s="476"/>
      <c r="AF65" s="476"/>
      <c r="AG65" s="476"/>
      <c r="AH65" s="485"/>
      <c r="AI65" s="485"/>
      <c r="AJ65" s="485"/>
      <c r="AK65" s="485"/>
      <c r="AL65" s="485"/>
      <c r="AM65" s="480"/>
      <c r="AN65" s="480"/>
      <c r="AO65" s="480"/>
      <c r="AP65" s="480"/>
    </row>
    <row r="66" spans="1:42" ht="3.75" customHeight="1">
      <c r="A66" s="487"/>
      <c r="B66" s="487"/>
      <c r="C66" s="487"/>
      <c r="D66" s="487"/>
      <c r="E66" s="487"/>
      <c r="F66" s="487"/>
      <c r="G66" s="480"/>
      <c r="H66" s="480"/>
      <c r="I66" s="492"/>
      <c r="J66" s="492"/>
      <c r="K66" s="492"/>
      <c r="L66" s="492"/>
      <c r="M66" s="492"/>
      <c r="N66" s="476"/>
      <c r="O66" s="476"/>
      <c r="P66" s="476"/>
      <c r="Q66" s="476"/>
      <c r="R66" s="476"/>
      <c r="S66" s="476" t="s">
        <v>735</v>
      </c>
      <c r="T66" s="476"/>
      <c r="U66" s="476"/>
      <c r="V66" s="476"/>
      <c r="W66" s="476"/>
      <c r="X66" s="476"/>
      <c r="Y66" s="476"/>
      <c r="Z66" s="476"/>
      <c r="AA66" s="476"/>
      <c r="AB66" s="476"/>
      <c r="AC66" s="476"/>
      <c r="AD66" s="476"/>
      <c r="AE66" s="476"/>
      <c r="AF66" s="476"/>
      <c r="AG66" s="476"/>
      <c r="AH66" s="485"/>
      <c r="AI66" s="485"/>
      <c r="AJ66" s="485"/>
      <c r="AK66" s="485"/>
      <c r="AL66" s="485"/>
      <c r="AM66" s="480"/>
      <c r="AN66" s="480"/>
      <c r="AO66" s="480"/>
      <c r="AP66" s="480"/>
    </row>
    <row r="67" spans="1:42" ht="3.75" customHeight="1">
      <c r="A67" s="487"/>
      <c r="B67" s="487"/>
      <c r="C67" s="487"/>
      <c r="D67" s="487"/>
      <c r="E67" s="487"/>
      <c r="F67" s="487"/>
      <c r="G67" s="480"/>
      <c r="H67" s="480"/>
      <c r="I67" s="492"/>
      <c r="J67" s="492"/>
      <c r="K67" s="492"/>
      <c r="L67" s="492"/>
      <c r="M67" s="492"/>
      <c r="N67" s="476" t="s">
        <v>734</v>
      </c>
      <c r="O67" s="476"/>
      <c r="P67" s="476" t="s">
        <v>733</v>
      </c>
      <c r="Q67" s="476"/>
      <c r="R67" s="476"/>
      <c r="S67" s="476"/>
      <c r="T67" s="476"/>
      <c r="U67" s="476"/>
      <c r="V67" s="476"/>
      <c r="W67" s="476"/>
      <c r="X67" s="476"/>
      <c r="Y67" s="476"/>
      <c r="Z67" s="476"/>
      <c r="AA67" s="476"/>
      <c r="AB67" s="476"/>
      <c r="AC67" s="476"/>
      <c r="AD67" s="476"/>
      <c r="AE67" s="476"/>
      <c r="AF67" s="476"/>
      <c r="AG67" s="476"/>
      <c r="AH67" s="485"/>
      <c r="AI67" s="485"/>
      <c r="AJ67" s="485"/>
      <c r="AK67" s="485"/>
      <c r="AL67" s="485"/>
      <c r="AM67" s="480"/>
      <c r="AN67" s="480"/>
      <c r="AO67" s="480"/>
      <c r="AP67" s="480"/>
    </row>
    <row r="68" spans="1:42" ht="3" customHeight="1">
      <c r="A68" s="487"/>
      <c r="B68" s="487"/>
      <c r="C68" s="487"/>
      <c r="D68" s="487"/>
      <c r="E68" s="487"/>
      <c r="F68" s="487"/>
      <c r="G68" s="480"/>
      <c r="H68" s="480"/>
      <c r="I68" s="492"/>
      <c r="J68" s="492"/>
      <c r="K68" s="492"/>
      <c r="L68" s="492"/>
      <c r="M68" s="492"/>
      <c r="N68" s="476"/>
      <c r="O68" s="476"/>
      <c r="P68" s="476"/>
      <c r="Q68" s="476"/>
      <c r="R68" s="476"/>
      <c r="S68" s="486"/>
      <c r="T68" s="486"/>
      <c r="U68" s="486"/>
      <c r="V68" s="486"/>
      <c r="W68" s="486"/>
      <c r="X68" s="486"/>
      <c r="Y68" s="486"/>
      <c r="Z68" s="486"/>
      <c r="AA68" s="486"/>
      <c r="AB68" s="486"/>
      <c r="AC68" s="486"/>
      <c r="AD68" s="486"/>
      <c r="AE68" s="486"/>
      <c r="AF68" s="486"/>
      <c r="AG68" s="486"/>
      <c r="AH68" s="485"/>
      <c r="AI68" s="485"/>
      <c r="AJ68" s="485"/>
      <c r="AK68" s="485"/>
      <c r="AL68" s="485"/>
      <c r="AM68" s="480"/>
      <c r="AN68" s="480"/>
      <c r="AO68" s="480"/>
      <c r="AP68" s="480"/>
    </row>
    <row r="69" spans="1:42" ht="6.75" customHeight="1">
      <c r="A69" s="487"/>
      <c r="B69" s="487"/>
      <c r="C69" s="487"/>
      <c r="D69" s="487"/>
      <c r="E69" s="487"/>
      <c r="F69" s="487"/>
      <c r="G69" s="480"/>
      <c r="H69" s="480"/>
      <c r="I69" s="492"/>
      <c r="J69" s="492"/>
      <c r="K69" s="492"/>
      <c r="L69" s="492"/>
      <c r="M69" s="492"/>
      <c r="N69" s="476" t="s">
        <v>732</v>
      </c>
      <c r="O69" s="476"/>
      <c r="P69" s="476" t="s">
        <v>619</v>
      </c>
      <c r="Q69" s="476"/>
      <c r="R69" s="476"/>
      <c r="S69" s="486"/>
      <c r="T69" s="486"/>
      <c r="U69" s="486"/>
      <c r="V69" s="486"/>
      <c r="W69" s="486"/>
      <c r="X69" s="486"/>
      <c r="Y69" s="486"/>
      <c r="Z69" s="486"/>
      <c r="AA69" s="486"/>
      <c r="AB69" s="486"/>
      <c r="AC69" s="486"/>
      <c r="AD69" s="486"/>
      <c r="AE69" s="486"/>
      <c r="AF69" s="486"/>
      <c r="AG69" s="486"/>
      <c r="AH69" s="485"/>
      <c r="AI69" s="485"/>
      <c r="AJ69" s="485"/>
      <c r="AK69" s="485"/>
      <c r="AL69" s="485"/>
      <c r="AM69" s="480"/>
      <c r="AN69" s="480"/>
      <c r="AO69" s="480"/>
      <c r="AP69" s="480"/>
    </row>
    <row r="70" spans="1:42" ht="7.5" customHeight="1">
      <c r="A70" s="487"/>
      <c r="B70" s="487"/>
      <c r="C70" s="487"/>
      <c r="D70" s="487"/>
      <c r="E70" s="487"/>
      <c r="F70" s="487"/>
      <c r="G70" s="480"/>
      <c r="H70" s="480"/>
      <c r="I70" s="492"/>
      <c r="J70" s="492"/>
      <c r="K70" s="492"/>
      <c r="L70" s="492"/>
      <c r="M70" s="492"/>
      <c r="N70" s="476" t="s">
        <v>732</v>
      </c>
      <c r="O70" s="476"/>
      <c r="P70" s="476" t="s">
        <v>505</v>
      </c>
      <c r="Q70" s="476"/>
      <c r="R70" s="476"/>
      <c r="S70" s="486"/>
      <c r="T70" s="486"/>
      <c r="U70" s="486"/>
      <c r="V70" s="486"/>
      <c r="W70" s="486"/>
      <c r="X70" s="486"/>
      <c r="Y70" s="486"/>
      <c r="Z70" s="486"/>
      <c r="AA70" s="486"/>
      <c r="AB70" s="486"/>
      <c r="AC70" s="486"/>
      <c r="AD70" s="486"/>
      <c r="AE70" s="486"/>
      <c r="AF70" s="486"/>
      <c r="AG70" s="486"/>
      <c r="AH70" s="485"/>
      <c r="AI70" s="485"/>
      <c r="AJ70" s="485"/>
      <c r="AK70" s="485"/>
      <c r="AL70" s="485"/>
      <c r="AM70" s="480"/>
      <c r="AN70" s="480"/>
      <c r="AO70" s="480"/>
      <c r="AP70" s="480"/>
    </row>
    <row r="71" spans="1:42" ht="6.75" customHeight="1">
      <c r="A71" s="487"/>
      <c r="B71" s="487"/>
      <c r="C71" s="487"/>
      <c r="D71" s="487"/>
      <c r="E71" s="487"/>
      <c r="F71" s="487"/>
      <c r="G71" s="480"/>
      <c r="H71" s="480"/>
      <c r="I71" s="492"/>
      <c r="J71" s="492"/>
      <c r="K71" s="492"/>
      <c r="L71" s="492"/>
      <c r="M71" s="492"/>
      <c r="N71" s="476" t="s">
        <v>619</v>
      </c>
      <c r="O71" s="476"/>
      <c r="P71" s="476" t="s">
        <v>632</v>
      </c>
      <c r="Q71" s="476"/>
      <c r="R71" s="476"/>
      <c r="S71" s="486"/>
      <c r="T71" s="486"/>
      <c r="U71" s="486"/>
      <c r="V71" s="486"/>
      <c r="W71" s="486"/>
      <c r="X71" s="486"/>
      <c r="Y71" s="486"/>
      <c r="Z71" s="486"/>
      <c r="AA71" s="486"/>
      <c r="AB71" s="486"/>
      <c r="AC71" s="486"/>
      <c r="AD71" s="486"/>
      <c r="AE71" s="486"/>
      <c r="AF71" s="486"/>
      <c r="AG71" s="486"/>
      <c r="AH71" s="485"/>
      <c r="AI71" s="485"/>
      <c r="AJ71" s="485"/>
      <c r="AK71" s="485"/>
      <c r="AL71" s="485"/>
      <c r="AM71" s="480"/>
      <c r="AN71" s="480"/>
      <c r="AO71" s="480"/>
      <c r="AP71" s="480"/>
    </row>
    <row r="72" spans="1:42" ht="1.5" customHeight="1">
      <c r="B72" s="489"/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  <c r="T72" s="489"/>
      <c r="U72" s="489"/>
      <c r="V72" s="489"/>
      <c r="W72" s="489"/>
      <c r="X72" s="489"/>
      <c r="Y72" s="489"/>
      <c r="Z72" s="489"/>
      <c r="AA72" s="489"/>
      <c r="AB72" s="489"/>
      <c r="AC72" s="489"/>
      <c r="AD72" s="489"/>
      <c r="AE72" s="489"/>
      <c r="AF72" s="489"/>
      <c r="AG72" s="489"/>
      <c r="AH72" s="489"/>
      <c r="AI72" s="489"/>
      <c r="AJ72" s="489"/>
      <c r="AK72" s="489"/>
      <c r="AL72" s="489"/>
      <c r="AM72" s="489"/>
    </row>
    <row r="73" spans="1:42" ht="8.25" customHeight="1">
      <c r="B73" s="474" t="s">
        <v>580</v>
      </c>
      <c r="C73" s="474"/>
      <c r="D73" s="474"/>
      <c r="E73" s="474"/>
      <c r="F73" s="474"/>
      <c r="G73" s="474"/>
      <c r="H73" s="474"/>
      <c r="I73" s="474"/>
      <c r="J73" s="474"/>
      <c r="K73" s="474"/>
      <c r="L73" s="474"/>
      <c r="M73" s="474"/>
      <c r="N73" s="474"/>
      <c r="O73" s="474"/>
      <c r="P73" s="474"/>
      <c r="Q73" s="474"/>
      <c r="R73" s="474"/>
      <c r="S73" s="474"/>
      <c r="T73" s="474"/>
      <c r="U73" s="474"/>
      <c r="V73" s="474"/>
      <c r="W73" s="474"/>
      <c r="X73" s="474"/>
      <c r="Y73" s="474"/>
      <c r="Z73" s="474"/>
      <c r="AA73" s="474"/>
      <c r="AB73" s="474"/>
      <c r="AC73" s="474"/>
      <c r="AD73" s="474"/>
      <c r="AE73" s="474"/>
      <c r="AF73" s="474"/>
      <c r="AG73" s="474"/>
      <c r="AH73" s="474"/>
      <c r="AI73" s="474"/>
      <c r="AJ73" s="474"/>
      <c r="AK73" s="474"/>
      <c r="AL73" s="474"/>
      <c r="AM73" s="474"/>
    </row>
    <row r="74" spans="1:42" ht="7.5" customHeight="1">
      <c r="B74" s="490" t="s">
        <v>579</v>
      </c>
      <c r="C74" s="490"/>
      <c r="D74" s="490"/>
      <c r="E74" s="490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  <c r="AD74" s="490"/>
      <c r="AE74" s="490"/>
      <c r="AF74" s="490"/>
      <c r="AG74" s="490"/>
      <c r="AH74" s="490"/>
      <c r="AI74" s="490"/>
      <c r="AJ74" s="490"/>
      <c r="AK74" s="490"/>
      <c r="AL74" s="490"/>
      <c r="AM74" s="490"/>
    </row>
    <row r="75" spans="1:42" ht="8.25" customHeight="1">
      <c r="B75" s="490" t="s">
        <v>578</v>
      </c>
      <c r="C75" s="490"/>
      <c r="D75" s="490"/>
      <c r="E75" s="490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  <c r="S75" s="490"/>
      <c r="T75" s="490"/>
      <c r="U75" s="490"/>
      <c r="V75" s="490"/>
      <c r="W75" s="490"/>
      <c r="X75" s="490"/>
      <c r="Y75" s="490"/>
      <c r="Z75" s="490"/>
      <c r="AA75" s="490"/>
      <c r="AB75" s="490"/>
      <c r="AC75" s="490"/>
      <c r="AD75" s="490"/>
      <c r="AE75" s="490"/>
      <c r="AF75" s="490"/>
      <c r="AG75" s="490"/>
      <c r="AH75" s="490"/>
      <c r="AI75" s="490"/>
      <c r="AJ75" s="490"/>
      <c r="AK75" s="490"/>
      <c r="AL75" s="490"/>
      <c r="AM75" s="490"/>
    </row>
    <row r="76" spans="1:42" ht="3.75" customHeight="1">
      <c r="B76" s="489"/>
      <c r="C76" s="489"/>
      <c r="D76" s="489"/>
      <c r="E76" s="489"/>
      <c r="F76" s="489"/>
      <c r="G76" s="489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  <c r="T76" s="489"/>
      <c r="U76" s="489"/>
      <c r="V76" s="489"/>
      <c r="W76" s="489"/>
      <c r="X76" s="489"/>
      <c r="Y76" s="489"/>
      <c r="Z76" s="489"/>
      <c r="AA76" s="489"/>
      <c r="AB76" s="489"/>
      <c r="AC76" s="489"/>
      <c r="AD76" s="489"/>
      <c r="AE76" s="489"/>
      <c r="AF76" s="489"/>
      <c r="AG76" s="489"/>
      <c r="AH76" s="489"/>
      <c r="AI76" s="489"/>
      <c r="AJ76" s="489"/>
      <c r="AK76" s="489"/>
      <c r="AL76" s="489"/>
      <c r="AM76" s="489"/>
    </row>
    <row r="77" spans="1:42" ht="1.5" customHeight="1"/>
    <row r="78" spans="1:42" ht="7.5" customHeight="1">
      <c r="B78" s="474" t="s">
        <v>577</v>
      </c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474"/>
      <c r="AJ78" s="476" t="s">
        <v>731</v>
      </c>
      <c r="AK78" s="476"/>
      <c r="AL78" s="476"/>
      <c r="AM78" s="476"/>
    </row>
    <row r="79" spans="1:42" ht="2.25" customHeight="1"/>
    <row r="80" spans="1:42" ht="7.5" customHeight="1">
      <c r="B80" s="474" t="s">
        <v>442</v>
      </c>
      <c r="C80" s="474"/>
      <c r="D80" s="474"/>
      <c r="F80" s="474" t="s">
        <v>575</v>
      </c>
      <c r="G80" s="474"/>
      <c r="H80" s="474"/>
      <c r="I80" s="474"/>
      <c r="J80" s="474"/>
      <c r="K80" s="474"/>
      <c r="M80" s="474" t="s">
        <v>444</v>
      </c>
      <c r="N80" s="474"/>
      <c r="O80" s="474"/>
      <c r="P80" s="474"/>
      <c r="R80" s="474" t="s">
        <v>573</v>
      </c>
      <c r="S80" s="474"/>
      <c r="T80" s="474"/>
      <c r="U80" s="474"/>
      <c r="V80" s="474"/>
      <c r="X80" s="474" t="s">
        <v>441</v>
      </c>
      <c r="Y80" s="474"/>
      <c r="Z80" s="474"/>
      <c r="AA80" s="474"/>
      <c r="AD80" s="474" t="s">
        <v>571</v>
      </c>
      <c r="AE80" s="474"/>
      <c r="AF80" s="474"/>
      <c r="AG80" s="474"/>
      <c r="AH80" s="474"/>
      <c r="AI80" s="474"/>
      <c r="AJ80" s="474"/>
      <c r="AK80" s="474"/>
      <c r="AL80" s="474"/>
      <c r="AM80" s="474"/>
    </row>
    <row r="81" spans="1:41" ht="3" customHeight="1"/>
    <row r="82" spans="1:41" ht="10.5" customHeight="1">
      <c r="A82" s="486" t="s">
        <v>730</v>
      </c>
      <c r="B82" s="486"/>
      <c r="C82" s="486"/>
      <c r="D82" s="486"/>
      <c r="E82" s="486"/>
      <c r="F82" s="486"/>
      <c r="G82" s="486"/>
      <c r="H82" s="486"/>
      <c r="I82" s="486"/>
      <c r="J82" s="486"/>
      <c r="K82" s="487" t="s">
        <v>729</v>
      </c>
      <c r="L82" s="487"/>
      <c r="M82" s="487"/>
      <c r="N82" s="487"/>
      <c r="O82" s="487"/>
      <c r="P82" s="487"/>
      <c r="Q82" s="487"/>
      <c r="R82" s="487"/>
      <c r="S82" s="487"/>
      <c r="T82" s="487"/>
      <c r="U82" s="487"/>
      <c r="V82" s="487"/>
      <c r="W82" s="487"/>
      <c r="X82" s="487"/>
      <c r="Y82" s="487"/>
      <c r="Z82" s="487"/>
      <c r="AA82" s="487"/>
      <c r="AB82" s="487"/>
      <c r="AC82" s="487"/>
      <c r="AD82" s="487"/>
      <c r="AE82" s="483" t="s">
        <v>569</v>
      </c>
      <c r="AF82" s="483"/>
      <c r="AG82" s="484">
        <v>5</v>
      </c>
      <c r="AH82" s="484"/>
      <c r="AI82" s="484"/>
      <c r="AJ82" s="484"/>
      <c r="AL82" s="478" t="s">
        <v>568</v>
      </c>
      <c r="AM82" s="478"/>
      <c r="AN82" s="478"/>
    </row>
    <row r="83" spans="1:41" ht="0.75" customHeight="1">
      <c r="A83" s="486"/>
      <c r="B83" s="486"/>
      <c r="C83" s="486"/>
      <c r="D83" s="486"/>
      <c r="E83" s="486"/>
      <c r="F83" s="486"/>
      <c r="G83" s="486"/>
      <c r="H83" s="486"/>
      <c r="I83" s="486"/>
      <c r="J83" s="486"/>
      <c r="K83" s="487"/>
      <c r="L83" s="487"/>
      <c r="M83" s="487"/>
      <c r="N83" s="487"/>
      <c r="O83" s="487"/>
      <c r="P83" s="487"/>
      <c r="Q83" s="487"/>
      <c r="R83" s="487"/>
      <c r="S83" s="487"/>
      <c r="T83" s="487"/>
      <c r="U83" s="487"/>
      <c r="V83" s="487"/>
      <c r="W83" s="487"/>
      <c r="X83" s="487"/>
      <c r="Y83" s="487"/>
      <c r="Z83" s="487"/>
      <c r="AA83" s="487"/>
      <c r="AB83" s="487"/>
      <c r="AC83" s="487"/>
      <c r="AD83" s="487"/>
      <c r="AE83" s="483"/>
      <c r="AF83" s="483"/>
      <c r="AG83" s="484"/>
      <c r="AH83" s="484"/>
      <c r="AI83" s="484"/>
      <c r="AJ83" s="484"/>
    </row>
    <row r="84" spans="1:41" ht="0.75" customHeight="1">
      <c r="AG84" s="484"/>
      <c r="AH84" s="484"/>
      <c r="AI84" s="484"/>
      <c r="AJ84" s="484"/>
    </row>
    <row r="85" spans="1:41" ht="0.75" customHeight="1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88"/>
      <c r="M85" s="488"/>
      <c r="N85" s="488"/>
      <c r="O85" s="488"/>
      <c r="P85" s="488"/>
      <c r="Q85" s="488"/>
      <c r="R85" s="488"/>
      <c r="S85" s="488"/>
      <c r="T85" s="488"/>
      <c r="U85" s="488"/>
      <c r="V85" s="488"/>
      <c r="W85" s="488"/>
      <c r="X85" s="488"/>
      <c r="Y85" s="488"/>
      <c r="Z85" s="488"/>
      <c r="AA85" s="488"/>
      <c r="AB85" s="488"/>
      <c r="AC85" s="488"/>
      <c r="AD85" s="488"/>
      <c r="AE85" s="488"/>
      <c r="AF85" s="488"/>
      <c r="AG85" s="488"/>
      <c r="AH85" s="488"/>
      <c r="AI85" s="488"/>
      <c r="AJ85" s="488"/>
      <c r="AK85" s="488"/>
      <c r="AL85" s="488"/>
      <c r="AM85" s="488"/>
      <c r="AN85" s="488"/>
    </row>
    <row r="86" spans="1:41" ht="9.75" customHeight="1">
      <c r="AC86" s="481"/>
      <c r="AD86" s="481"/>
      <c r="AE86" s="481"/>
      <c r="AF86" s="481"/>
      <c r="AG86" s="481"/>
      <c r="AH86" s="481"/>
      <c r="AI86" s="481"/>
      <c r="AJ86" s="481"/>
      <c r="AK86" s="481"/>
      <c r="AL86" s="481"/>
      <c r="AM86" s="481"/>
      <c r="AN86" s="481"/>
      <c r="AO86" s="481"/>
    </row>
    <row r="87" spans="1:41" ht="48" customHeight="1">
      <c r="C87" s="481"/>
      <c r="D87" s="481"/>
      <c r="E87" s="481"/>
      <c r="F87" s="481"/>
      <c r="G87" s="481"/>
      <c r="H87" s="481"/>
      <c r="I87" s="481"/>
      <c r="J87" s="481"/>
      <c r="K87" s="481"/>
      <c r="L87" s="481"/>
      <c r="M87" s="481"/>
      <c r="N87" s="481"/>
      <c r="O87" s="481"/>
      <c r="P87" s="481"/>
      <c r="Q87" s="481"/>
      <c r="R87" s="481"/>
      <c r="S87" s="481"/>
      <c r="T87" s="481"/>
      <c r="U87" s="481"/>
      <c r="V87" s="481"/>
      <c r="W87" s="481"/>
      <c r="X87" s="481"/>
      <c r="Y87" s="481"/>
      <c r="Z87" s="481"/>
      <c r="AC87" s="481"/>
      <c r="AD87" s="481"/>
      <c r="AE87" s="481"/>
      <c r="AF87" s="481"/>
      <c r="AG87" s="481"/>
      <c r="AH87" s="481"/>
      <c r="AI87" s="481"/>
      <c r="AJ87" s="481"/>
      <c r="AK87" s="481"/>
      <c r="AL87" s="481"/>
      <c r="AM87" s="481"/>
      <c r="AN87" s="481"/>
      <c r="AO87" s="481"/>
    </row>
    <row r="88" spans="1:41" ht="12" customHeight="1">
      <c r="C88" s="481"/>
      <c r="D88" s="481"/>
      <c r="E88" s="481"/>
      <c r="F88" s="481"/>
      <c r="G88" s="481"/>
      <c r="H88" s="481"/>
      <c r="I88" s="481"/>
      <c r="J88" s="481"/>
      <c r="K88" s="481"/>
      <c r="L88" s="481"/>
      <c r="M88" s="481"/>
      <c r="N88" s="481"/>
      <c r="O88" s="481"/>
      <c r="P88" s="481"/>
      <c r="Q88" s="481"/>
      <c r="R88" s="481"/>
      <c r="S88" s="481"/>
      <c r="T88" s="481"/>
      <c r="U88" s="481"/>
      <c r="V88" s="481"/>
      <c r="W88" s="481"/>
      <c r="X88" s="481"/>
      <c r="Y88" s="481"/>
      <c r="Z88" s="481"/>
      <c r="AC88" s="482" t="s">
        <v>567</v>
      </c>
      <c r="AD88" s="482"/>
      <c r="AE88" s="482"/>
      <c r="AF88" s="482"/>
      <c r="AG88" s="482"/>
      <c r="AH88" s="482"/>
      <c r="AI88" s="482"/>
      <c r="AJ88" s="482"/>
      <c r="AK88" s="482"/>
      <c r="AL88" s="482"/>
      <c r="AM88" s="482"/>
      <c r="AN88" s="482"/>
      <c r="AO88" s="482"/>
    </row>
  </sheetData>
  <mergeCells count="271">
    <mergeCell ref="G9:H9"/>
    <mergeCell ref="A56:C61"/>
    <mergeCell ref="A63:C71"/>
    <mergeCell ref="K82:AD83"/>
    <mergeCell ref="M80:P80"/>
    <mergeCell ref="N11:R11"/>
    <mergeCell ref="A11:C11"/>
    <mergeCell ref="A13:C18"/>
    <mergeCell ref="A20:C26"/>
    <mergeCell ref="A28:C33"/>
    <mergeCell ref="A35:C40"/>
    <mergeCell ref="A42:C47"/>
    <mergeCell ref="A49:C54"/>
    <mergeCell ref="N35:O35"/>
    <mergeCell ref="N36:O36"/>
    <mergeCell ref="N37:O37"/>
    <mergeCell ref="N38:O38"/>
    <mergeCell ref="N39:O39"/>
    <mergeCell ref="N59:O59"/>
    <mergeCell ref="N60:O60"/>
    <mergeCell ref="N61:O61"/>
    <mergeCell ref="N63:O64"/>
    <mergeCell ref="N65:O66"/>
    <mergeCell ref="N67:O68"/>
    <mergeCell ref="P35:R35"/>
    <mergeCell ref="H1:AH1"/>
    <mergeCell ref="H2:AH2"/>
    <mergeCell ref="H3:AH3"/>
    <mergeCell ref="H5:I6"/>
    <mergeCell ref="I35:M40"/>
    <mergeCell ref="I42:M47"/>
    <mergeCell ref="J5:X5"/>
    <mergeCell ref="A82:J83"/>
    <mergeCell ref="G28:H33"/>
    <mergeCell ref="G35:H40"/>
    <mergeCell ref="G42:H47"/>
    <mergeCell ref="G49:H54"/>
    <mergeCell ref="N21:O21"/>
    <mergeCell ref="N22:O22"/>
    <mergeCell ref="N26:O26"/>
    <mergeCell ref="N28:O28"/>
    <mergeCell ref="N29:O29"/>
    <mergeCell ref="N30:O30"/>
    <mergeCell ref="N50:O50"/>
    <mergeCell ref="N51:O51"/>
    <mergeCell ref="N52:O52"/>
    <mergeCell ref="N53:O53"/>
    <mergeCell ref="N54:O54"/>
    <mergeCell ref="A85:AN85"/>
    <mergeCell ref="B1:G6"/>
    <mergeCell ref="B72:AM72"/>
    <mergeCell ref="B73:AM73"/>
    <mergeCell ref="B74:AM74"/>
    <mergeCell ref="B75:AM75"/>
    <mergeCell ref="B76:AM76"/>
    <mergeCell ref="B78:N78"/>
    <mergeCell ref="B80:D80"/>
    <mergeCell ref="G56:H61"/>
    <mergeCell ref="G63:H71"/>
    <mergeCell ref="I11:M11"/>
    <mergeCell ref="I13:M18"/>
    <mergeCell ref="I20:M26"/>
    <mergeCell ref="I28:M33"/>
    <mergeCell ref="I49:M54"/>
    <mergeCell ref="I56:M61"/>
    <mergeCell ref="I63:M71"/>
    <mergeCell ref="D56:F61"/>
    <mergeCell ref="D63:F71"/>
    <mergeCell ref="F80:K80"/>
    <mergeCell ref="G11:H11"/>
    <mergeCell ref="G13:H18"/>
    <mergeCell ref="G20:H26"/>
    <mergeCell ref="C87:Z88"/>
    <mergeCell ref="D11:F11"/>
    <mergeCell ref="D13:F18"/>
    <mergeCell ref="D20:F26"/>
    <mergeCell ref="D28:F33"/>
    <mergeCell ref="D35:F40"/>
    <mergeCell ref="D42:F47"/>
    <mergeCell ref="D49:F54"/>
    <mergeCell ref="N31:O31"/>
    <mergeCell ref="N32:O32"/>
    <mergeCell ref="N33:O33"/>
    <mergeCell ref="N13:O13"/>
    <mergeCell ref="N14:O14"/>
    <mergeCell ref="N15:O15"/>
    <mergeCell ref="N16:O16"/>
    <mergeCell ref="N17:O17"/>
    <mergeCell ref="N18:O18"/>
    <mergeCell ref="N20:O20"/>
    <mergeCell ref="N40:O40"/>
    <mergeCell ref="N42:O42"/>
    <mergeCell ref="N43:O43"/>
    <mergeCell ref="N44:O44"/>
    <mergeCell ref="N23:O24"/>
    <mergeCell ref="N25:O25"/>
    <mergeCell ref="P36:R36"/>
    <mergeCell ref="P37:R37"/>
    <mergeCell ref="N56:O56"/>
    <mergeCell ref="N57:O57"/>
    <mergeCell ref="N58:O58"/>
    <mergeCell ref="N45:O45"/>
    <mergeCell ref="N46:O46"/>
    <mergeCell ref="N47:O47"/>
    <mergeCell ref="N49:O49"/>
    <mergeCell ref="P47:R47"/>
    <mergeCell ref="P51:R51"/>
    <mergeCell ref="P52:R52"/>
    <mergeCell ref="P53:R53"/>
    <mergeCell ref="P54:R54"/>
    <mergeCell ref="P56:R56"/>
    <mergeCell ref="P28:R28"/>
    <mergeCell ref="P29:R29"/>
    <mergeCell ref="P30:R30"/>
    <mergeCell ref="P31:R31"/>
    <mergeCell ref="P32:R32"/>
    <mergeCell ref="P33:R33"/>
    <mergeCell ref="P20:R20"/>
    <mergeCell ref="P21:R21"/>
    <mergeCell ref="P22:R22"/>
    <mergeCell ref="P23:R24"/>
    <mergeCell ref="P25:R25"/>
    <mergeCell ref="P26:R26"/>
    <mergeCell ref="N69:O69"/>
    <mergeCell ref="N70:O70"/>
    <mergeCell ref="N71:O71"/>
    <mergeCell ref="P13:R13"/>
    <mergeCell ref="P14:R14"/>
    <mergeCell ref="P15:R15"/>
    <mergeCell ref="P16:R16"/>
    <mergeCell ref="P17:R17"/>
    <mergeCell ref="P18:R18"/>
    <mergeCell ref="P57:R57"/>
    <mergeCell ref="P58:R58"/>
    <mergeCell ref="P38:R38"/>
    <mergeCell ref="P39:R39"/>
    <mergeCell ref="P40:R40"/>
    <mergeCell ref="P42:R42"/>
    <mergeCell ref="P43:R43"/>
    <mergeCell ref="P44:R44"/>
    <mergeCell ref="P45:R45"/>
    <mergeCell ref="P46:R46"/>
    <mergeCell ref="P69:R69"/>
    <mergeCell ref="P70:R70"/>
    <mergeCell ref="P71:R71"/>
    <mergeCell ref="P49:R49"/>
    <mergeCell ref="P50:R50"/>
    <mergeCell ref="W13:Y13"/>
    <mergeCell ref="W14:Y14"/>
    <mergeCell ref="W15:Y15"/>
    <mergeCell ref="W20:Y20"/>
    <mergeCell ref="W21:Y21"/>
    <mergeCell ref="W22:Y22"/>
    <mergeCell ref="S66:S67"/>
    <mergeCell ref="S68:AG71"/>
    <mergeCell ref="T64:T65"/>
    <mergeCell ref="T66:T67"/>
    <mergeCell ref="U64:U65"/>
    <mergeCell ref="U66:U67"/>
    <mergeCell ref="V64:V65"/>
    <mergeCell ref="V66:V67"/>
    <mergeCell ref="W43:Y43"/>
    <mergeCell ref="W44:Y44"/>
    <mergeCell ref="W51:Y51"/>
    <mergeCell ref="W56:Y56"/>
    <mergeCell ref="R80:V80"/>
    <mergeCell ref="S11:AG11"/>
    <mergeCell ref="S16:AG18"/>
    <mergeCell ref="S24:AG26"/>
    <mergeCell ref="S31:AG33"/>
    <mergeCell ref="S38:AG40"/>
    <mergeCell ref="S45:AG47"/>
    <mergeCell ref="S52:AG54"/>
    <mergeCell ref="W63:Y63"/>
    <mergeCell ref="W64:Y65"/>
    <mergeCell ref="W66:Y67"/>
    <mergeCell ref="W28:Y28"/>
    <mergeCell ref="W29:Y29"/>
    <mergeCell ref="W30:Y30"/>
    <mergeCell ref="W35:Y35"/>
    <mergeCell ref="W36:Y36"/>
    <mergeCell ref="W37:Y37"/>
    <mergeCell ref="W42:Y42"/>
    <mergeCell ref="P59:R59"/>
    <mergeCell ref="P60:R60"/>
    <mergeCell ref="P61:R61"/>
    <mergeCell ref="P63:R64"/>
    <mergeCell ref="P65:R66"/>
    <mergeCell ref="P67:R68"/>
    <mergeCell ref="S59:AG61"/>
    <mergeCell ref="S64:S65"/>
    <mergeCell ref="AF50:AG50"/>
    <mergeCell ref="AF51:AG51"/>
    <mergeCell ref="Z29:AE29"/>
    <mergeCell ref="Z30:AE30"/>
    <mergeCell ref="Z35:AE35"/>
    <mergeCell ref="Z36:AE36"/>
    <mergeCell ref="Z37:AE37"/>
    <mergeCell ref="Z42:AE42"/>
    <mergeCell ref="AC88:AO88"/>
    <mergeCell ref="AD80:AM80"/>
    <mergeCell ref="AE82:AF83"/>
    <mergeCell ref="AF4:AH6"/>
    <mergeCell ref="AF13:AG13"/>
    <mergeCell ref="AF14:AG14"/>
    <mergeCell ref="AF15:AG15"/>
    <mergeCell ref="AF20:AG20"/>
    <mergeCell ref="AG82:AJ84"/>
    <mergeCell ref="AH11:AL11"/>
    <mergeCell ref="AH13:AL18"/>
    <mergeCell ref="AH20:AL26"/>
    <mergeCell ref="AH28:AL33"/>
    <mergeCell ref="AH35:AL40"/>
    <mergeCell ref="AH42:AL47"/>
    <mergeCell ref="AH49:AL54"/>
    <mergeCell ref="AH56:AL61"/>
    <mergeCell ref="AH63:AL71"/>
    <mergeCell ref="AM56:AP61"/>
    <mergeCell ref="AM63:AP71"/>
    <mergeCell ref="AF56:AG56"/>
    <mergeCell ref="AF57:AG57"/>
    <mergeCell ref="AF58:AG58"/>
    <mergeCell ref="AF36:AG36"/>
    <mergeCell ref="AL82:AN82"/>
    <mergeCell ref="AM11:AP11"/>
    <mergeCell ref="AM13:AP18"/>
    <mergeCell ref="AM20:AP26"/>
    <mergeCell ref="AM28:AP33"/>
    <mergeCell ref="AM35:AP40"/>
    <mergeCell ref="AM42:AP47"/>
    <mergeCell ref="AM49:AP54"/>
    <mergeCell ref="AC86:AO87"/>
    <mergeCell ref="AF37:AG37"/>
    <mergeCell ref="AF42:AG42"/>
    <mergeCell ref="AF43:AG43"/>
    <mergeCell ref="AF44:AG44"/>
    <mergeCell ref="AF49:AG49"/>
    <mergeCell ref="AF21:AG21"/>
    <mergeCell ref="AF22:AG22"/>
    <mergeCell ref="AF28:AG28"/>
    <mergeCell ref="AF29:AG29"/>
    <mergeCell ref="AF30:AG30"/>
    <mergeCell ref="AF35:AG35"/>
    <mergeCell ref="Z66:AE67"/>
    <mergeCell ref="AF63:AG63"/>
    <mergeCell ref="Z43:AE43"/>
    <mergeCell ref="Z44:AE44"/>
    <mergeCell ref="X80:AA80"/>
    <mergeCell ref="Z13:AE13"/>
    <mergeCell ref="Z14:AE14"/>
    <mergeCell ref="Z15:AE15"/>
    <mergeCell ref="Z20:AE20"/>
    <mergeCell ref="Z21:AE21"/>
    <mergeCell ref="Z22:AE22"/>
    <mergeCell ref="Z28:AE28"/>
    <mergeCell ref="AI1:AO6"/>
    <mergeCell ref="AJ78:AM78"/>
    <mergeCell ref="W57:Y57"/>
    <mergeCell ref="W58:Y58"/>
    <mergeCell ref="Z49:AE49"/>
    <mergeCell ref="Z50:AE50"/>
    <mergeCell ref="Z51:AE51"/>
    <mergeCell ref="Z56:AE56"/>
    <mergeCell ref="Z57:AE57"/>
    <mergeCell ref="Z58:AE58"/>
    <mergeCell ref="Z63:AE63"/>
    <mergeCell ref="Z64:AE65"/>
    <mergeCell ref="W49:Y49"/>
    <mergeCell ref="W50:Y50"/>
    <mergeCell ref="AF64:AG65"/>
    <mergeCell ref="AF66:AG67"/>
  </mergeCells>
  <pageMargins left="0.70079999999999998" right="0.68899999999999995" top="0.5" bottom="1.5" header="0" footer="0"/>
  <pageSetup paperSize="9" scale="93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H8" sqref="H8"/>
    </sheetView>
  </sheetViews>
  <sheetFormatPr defaultRowHeight="15"/>
  <cols>
    <col min="1" max="1" width="6.7109375" style="60" customWidth="1"/>
    <col min="2" max="2" width="15.7109375" customWidth="1"/>
    <col min="3" max="3" width="11.42578125" customWidth="1"/>
    <col min="4" max="4" width="13.42578125" customWidth="1"/>
    <col min="6" max="6" width="8.85546875" style="248"/>
  </cols>
  <sheetData>
    <row r="1" spans="1:14" ht="20.25">
      <c r="A1" s="415" t="s">
        <v>851</v>
      </c>
      <c r="B1" s="415"/>
      <c r="C1" s="415"/>
      <c r="D1" s="415"/>
      <c r="E1" s="415"/>
      <c r="F1" s="415"/>
      <c r="G1" s="415"/>
      <c r="H1" s="111"/>
      <c r="I1" s="111"/>
      <c r="J1" s="111"/>
      <c r="K1" s="111"/>
      <c r="L1" s="111"/>
      <c r="M1" s="111"/>
      <c r="N1" s="111"/>
    </row>
    <row r="2" spans="1:14" ht="20.25">
      <c r="A2" s="321"/>
      <c r="B2" s="237"/>
      <c r="C2" s="237"/>
      <c r="D2" s="237"/>
      <c r="E2" s="237"/>
      <c r="F2" s="317"/>
      <c r="G2" s="237"/>
      <c r="H2" s="237"/>
      <c r="I2" s="237"/>
      <c r="J2" s="237"/>
      <c r="K2" s="237"/>
      <c r="L2" s="237"/>
      <c r="M2" s="237"/>
      <c r="N2" s="237"/>
    </row>
    <row r="3" spans="1:14" ht="15.75">
      <c r="A3" s="84" t="s">
        <v>11</v>
      </c>
      <c r="B3" s="84"/>
      <c r="C3" s="84"/>
      <c r="D3" s="6"/>
      <c r="E3" s="7"/>
      <c r="F3" s="69" t="s">
        <v>211</v>
      </c>
      <c r="G3" s="6"/>
      <c r="H3" s="6"/>
      <c r="J3" s="8"/>
      <c r="M3" s="35"/>
      <c r="N3" s="35"/>
    </row>
    <row r="4" spans="1:14">
      <c r="A4" s="37"/>
      <c r="B4" s="38"/>
      <c r="C4" s="38"/>
      <c r="D4" s="39"/>
      <c r="E4" s="40"/>
      <c r="F4" s="143"/>
      <c r="G4" s="37"/>
      <c r="H4" s="37"/>
      <c r="I4" s="37"/>
      <c r="J4" s="37"/>
      <c r="K4" s="37"/>
      <c r="L4" s="41"/>
      <c r="M4" s="37"/>
      <c r="N4" s="37"/>
    </row>
    <row r="5" spans="1:14" ht="15.75">
      <c r="A5" s="297" t="s">
        <v>861</v>
      </c>
      <c r="B5" s="297"/>
      <c r="C5" s="297"/>
      <c r="D5" s="297"/>
      <c r="G5" s="6"/>
      <c r="H5" s="6"/>
      <c r="I5" s="6"/>
      <c r="J5" s="6"/>
      <c r="K5" s="8"/>
      <c r="L5" s="241"/>
      <c r="M5" s="298"/>
      <c r="N5" s="307"/>
    </row>
    <row r="6" spans="1:14">
      <c r="G6" s="6"/>
      <c r="H6" s="6"/>
      <c r="I6" s="6"/>
      <c r="J6" s="6"/>
      <c r="K6" s="8"/>
    </row>
    <row r="7" spans="1:14">
      <c r="A7" s="312" t="s">
        <v>21</v>
      </c>
      <c r="B7" s="248" t="s">
        <v>355</v>
      </c>
      <c r="C7" t="s">
        <v>64</v>
      </c>
      <c r="D7" t="s">
        <v>139</v>
      </c>
      <c r="E7" s="60">
        <v>609.20000000000005</v>
      </c>
      <c r="F7" s="312"/>
    </row>
    <row r="8" spans="1:14">
      <c r="A8" s="312"/>
      <c r="B8" s="248"/>
      <c r="C8" t="s">
        <v>414</v>
      </c>
      <c r="D8" t="s">
        <v>415</v>
      </c>
      <c r="E8" s="60">
        <v>608.4</v>
      </c>
      <c r="F8" s="312"/>
    </row>
    <row r="9" spans="1:14">
      <c r="A9" s="312"/>
      <c r="B9" s="248"/>
      <c r="C9" t="s">
        <v>101</v>
      </c>
      <c r="D9" t="s">
        <v>102</v>
      </c>
      <c r="E9" s="60">
        <v>604.6</v>
      </c>
      <c r="F9" s="312">
        <v>1822.2</v>
      </c>
    </row>
    <row r="10" spans="1:14">
      <c r="A10" s="312"/>
      <c r="B10" s="248"/>
      <c r="E10" s="60"/>
      <c r="F10" s="312"/>
    </row>
    <row r="11" spans="1:14">
      <c r="A11" s="312" t="s">
        <v>22</v>
      </c>
      <c r="B11" s="248" t="s">
        <v>353</v>
      </c>
      <c r="C11" t="s">
        <v>98</v>
      </c>
      <c r="D11" t="s">
        <v>99</v>
      </c>
      <c r="E11" s="370">
        <v>618</v>
      </c>
      <c r="F11" s="312"/>
    </row>
    <row r="12" spans="1:14">
      <c r="A12" s="312"/>
      <c r="B12" s="248"/>
      <c r="C12" t="s">
        <v>68</v>
      </c>
      <c r="D12" t="s">
        <v>100</v>
      </c>
      <c r="E12" s="60">
        <v>612.5</v>
      </c>
      <c r="F12" s="312"/>
    </row>
    <row r="13" spans="1:14">
      <c r="A13" s="312"/>
      <c r="B13" s="248"/>
      <c r="C13" t="s">
        <v>697</v>
      </c>
      <c r="D13" t="s">
        <v>604</v>
      </c>
      <c r="E13" s="60">
        <v>586.9</v>
      </c>
      <c r="F13" s="312">
        <v>1817.4</v>
      </c>
    </row>
    <row r="14" spans="1:14">
      <c r="A14" s="312"/>
      <c r="B14" s="248"/>
      <c r="E14" s="60"/>
      <c r="F14" s="312"/>
    </row>
    <row r="15" spans="1:14">
      <c r="A15" s="312" t="s">
        <v>30</v>
      </c>
      <c r="B15" s="248" t="s">
        <v>437</v>
      </c>
      <c r="C15" t="s">
        <v>148</v>
      </c>
      <c r="D15" t="s">
        <v>431</v>
      </c>
      <c r="E15" s="370">
        <v>609</v>
      </c>
      <c r="F15" s="312"/>
    </row>
    <row r="16" spans="1:14">
      <c r="C16" t="s">
        <v>103</v>
      </c>
      <c r="D16" t="s">
        <v>104</v>
      </c>
      <c r="E16" s="370">
        <v>607</v>
      </c>
      <c r="F16" s="312"/>
    </row>
    <row r="17" spans="1:6">
      <c r="C17" t="s">
        <v>410</v>
      </c>
      <c r="D17" t="s">
        <v>411</v>
      </c>
      <c r="E17" s="60">
        <v>600.79999999999995</v>
      </c>
      <c r="F17" s="312">
        <v>1816.8</v>
      </c>
    </row>
    <row r="18" spans="1:6">
      <c r="E18" s="60"/>
      <c r="F18" s="312"/>
    </row>
    <row r="19" spans="1:6">
      <c r="A19" s="60">
        <v>4</v>
      </c>
      <c r="B19" t="s">
        <v>354</v>
      </c>
      <c r="C19" t="s">
        <v>118</v>
      </c>
      <c r="D19" t="s">
        <v>119</v>
      </c>
      <c r="E19" s="370">
        <v>606</v>
      </c>
      <c r="F19" s="312"/>
    </row>
    <row r="20" spans="1:6">
      <c r="C20" t="s">
        <v>120</v>
      </c>
      <c r="D20" t="s">
        <v>121</v>
      </c>
      <c r="E20" s="60">
        <v>601.9</v>
      </c>
      <c r="F20" s="312"/>
    </row>
    <row r="21" spans="1:6">
      <c r="C21" t="s">
        <v>434</v>
      </c>
      <c r="D21" t="s">
        <v>435</v>
      </c>
      <c r="E21" s="60">
        <v>600.29999999999995</v>
      </c>
      <c r="F21" s="312">
        <v>1808.2</v>
      </c>
    </row>
    <row r="22" spans="1:6">
      <c r="E22" s="60"/>
      <c r="F22" s="312"/>
    </row>
    <row r="23" spans="1:6">
      <c r="A23" s="60">
        <v>5</v>
      </c>
      <c r="B23" t="s">
        <v>356</v>
      </c>
      <c r="C23" t="s">
        <v>144</v>
      </c>
      <c r="D23" t="s">
        <v>145</v>
      </c>
      <c r="E23" s="60">
        <v>606.6</v>
      </c>
      <c r="F23" s="312"/>
    </row>
    <row r="24" spans="1:6">
      <c r="C24" t="s">
        <v>110</v>
      </c>
      <c r="D24" t="s">
        <v>111</v>
      </c>
      <c r="E24" s="60">
        <v>603.20000000000005</v>
      </c>
      <c r="F24" s="312"/>
    </row>
    <row r="25" spans="1:6">
      <c r="C25" t="s">
        <v>694</v>
      </c>
      <c r="D25" t="s">
        <v>695</v>
      </c>
      <c r="E25" s="60">
        <v>596.1</v>
      </c>
      <c r="F25" s="312">
        <v>1805.9</v>
      </c>
    </row>
    <row r="26" spans="1:6">
      <c r="E26" s="60"/>
      <c r="F26" s="312"/>
    </row>
    <row r="27" spans="1:6">
      <c r="A27" s="60">
        <v>6</v>
      </c>
      <c r="B27" t="s">
        <v>438</v>
      </c>
      <c r="C27" t="s">
        <v>432</v>
      </c>
      <c r="D27" t="s">
        <v>433</v>
      </c>
      <c r="E27" s="60">
        <v>607.79999999999995</v>
      </c>
      <c r="F27" s="312"/>
    </row>
    <row r="28" spans="1:6">
      <c r="C28" t="s">
        <v>376</v>
      </c>
      <c r="D28" t="s">
        <v>691</v>
      </c>
      <c r="E28" s="60">
        <v>600.4</v>
      </c>
      <c r="F28" s="312"/>
    </row>
    <row r="29" spans="1:6">
      <c r="C29" t="s">
        <v>416</v>
      </c>
      <c r="D29" t="s">
        <v>417</v>
      </c>
      <c r="E29" s="60">
        <v>595.5</v>
      </c>
      <c r="F29" s="312">
        <v>1803.7</v>
      </c>
    </row>
    <row r="30" spans="1:6">
      <c r="E30" s="60"/>
      <c r="F30" s="312"/>
    </row>
    <row r="31" spans="1:6">
      <c r="A31" s="60">
        <v>7</v>
      </c>
      <c r="B31" t="s">
        <v>397</v>
      </c>
      <c r="C31" t="s">
        <v>412</v>
      </c>
      <c r="D31" t="s">
        <v>413</v>
      </c>
      <c r="E31" s="60">
        <v>601.20000000000005</v>
      </c>
      <c r="F31" s="312"/>
    </row>
    <row r="32" spans="1:6">
      <c r="C32" t="s">
        <v>429</v>
      </c>
      <c r="D32" t="s">
        <v>430</v>
      </c>
      <c r="E32" s="60">
        <v>599.6</v>
      </c>
      <c r="F32" s="312"/>
    </row>
    <row r="33" spans="1:9">
      <c r="C33" t="s">
        <v>692</v>
      </c>
      <c r="D33" t="s">
        <v>693</v>
      </c>
      <c r="E33" s="60">
        <v>599.6</v>
      </c>
      <c r="F33" s="312">
        <v>1800.4</v>
      </c>
    </row>
    <row r="34" spans="1:9">
      <c r="E34" s="60"/>
      <c r="F34" s="312"/>
    </row>
    <row r="35" spans="1:9">
      <c r="A35" s="60">
        <v>8</v>
      </c>
      <c r="B35" t="s">
        <v>319</v>
      </c>
      <c r="C35" t="s">
        <v>105</v>
      </c>
      <c r="D35" t="s">
        <v>106</v>
      </c>
      <c r="E35" s="60">
        <v>614.70000000000005</v>
      </c>
      <c r="F35" s="312"/>
    </row>
    <row r="36" spans="1:9">
      <c r="C36" t="s">
        <v>696</v>
      </c>
      <c r="D36" t="s">
        <v>165</v>
      </c>
      <c r="E36" s="60">
        <v>594.1</v>
      </c>
      <c r="F36" s="312"/>
    </row>
    <row r="37" spans="1:9">
      <c r="C37" t="s">
        <v>719</v>
      </c>
      <c r="D37" t="s">
        <v>720</v>
      </c>
      <c r="E37" s="60">
        <v>590.6</v>
      </c>
      <c r="F37" s="312">
        <v>1799.4</v>
      </c>
    </row>
    <row r="38" spans="1:9">
      <c r="E38" s="60"/>
      <c r="F38" s="312"/>
    </row>
    <row r="39" spans="1:9">
      <c r="A39" s="60">
        <v>9</v>
      </c>
      <c r="B39" t="s">
        <v>262</v>
      </c>
      <c r="C39" t="s">
        <v>130</v>
      </c>
      <c r="D39" t="s">
        <v>131</v>
      </c>
      <c r="E39" s="60">
        <v>606.29999999999995</v>
      </c>
      <c r="F39" s="312"/>
    </row>
    <row r="40" spans="1:9">
      <c r="C40" t="s">
        <v>112</v>
      </c>
      <c r="D40" t="s">
        <v>113</v>
      </c>
      <c r="E40" s="60">
        <v>600.5</v>
      </c>
      <c r="F40" s="312"/>
    </row>
    <row r="41" spans="1:9">
      <c r="C41" t="s">
        <v>127</v>
      </c>
      <c r="D41" t="s">
        <v>113</v>
      </c>
      <c r="E41" s="60">
        <v>588.29999999999995</v>
      </c>
      <c r="F41" s="312">
        <v>1795.1</v>
      </c>
    </row>
    <row r="42" spans="1:9">
      <c r="E42" s="60"/>
      <c r="F42" s="312"/>
    </row>
    <row r="43" spans="1:9">
      <c r="A43" s="60">
        <v>9</v>
      </c>
      <c r="B43" t="s">
        <v>714</v>
      </c>
      <c r="C43" t="s">
        <v>108</v>
      </c>
      <c r="D43" t="s">
        <v>109</v>
      </c>
      <c r="E43" s="370">
        <v>611</v>
      </c>
      <c r="F43" s="312"/>
      <c r="I43" s="370"/>
    </row>
    <row r="44" spans="1:9">
      <c r="C44" t="s">
        <v>125</v>
      </c>
      <c r="D44" t="s">
        <v>126</v>
      </c>
      <c r="E44" s="60">
        <v>604.5</v>
      </c>
      <c r="F44" s="312"/>
      <c r="I44" s="60"/>
    </row>
    <row r="45" spans="1:9">
      <c r="C45" t="s">
        <v>66</v>
      </c>
      <c r="D45" t="s">
        <v>140</v>
      </c>
      <c r="E45" s="60">
        <v>572.20000000000005</v>
      </c>
      <c r="F45" s="312">
        <v>1787.7</v>
      </c>
      <c r="I45" s="60"/>
    </row>
    <row r="46" spans="1:9">
      <c r="E46" s="60"/>
      <c r="F46" s="312"/>
      <c r="I46" s="398"/>
    </row>
    <row r="47" spans="1:9">
      <c r="A47" s="60">
        <v>10</v>
      </c>
      <c r="B47" t="s">
        <v>715</v>
      </c>
      <c r="C47" t="s">
        <v>65</v>
      </c>
      <c r="D47" t="s">
        <v>107</v>
      </c>
      <c r="E47" s="60">
        <v>601.29999999999995</v>
      </c>
      <c r="F47" s="312"/>
    </row>
    <row r="48" spans="1:9">
      <c r="C48" t="s">
        <v>148</v>
      </c>
      <c r="D48" t="s">
        <v>149</v>
      </c>
      <c r="E48" s="60">
        <v>596.9</v>
      </c>
      <c r="F48" s="312"/>
    </row>
    <row r="49" spans="3:6">
      <c r="C49" t="s">
        <v>154</v>
      </c>
      <c r="D49" t="s">
        <v>155</v>
      </c>
      <c r="E49" s="60">
        <v>579.9</v>
      </c>
      <c r="F49" s="312">
        <v>1778.1</v>
      </c>
    </row>
  </sheetData>
  <sortState ref="C47:E49">
    <sortCondition descending="1" ref="E47:E49"/>
  </sortState>
  <mergeCells count="1">
    <mergeCell ref="A1:G1"/>
  </mergeCells>
  <conditionalFormatting sqref="E2:K2 F3:H3">
    <cfRule type="cellIs" dxfId="20" priority="2" stopIfTrue="1" operator="equal">
      <formula>100</formula>
    </cfRule>
  </conditionalFormatting>
  <conditionalFormatting sqref="G5:J6">
    <cfRule type="cellIs" dxfId="19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opLeftCell="A13" zoomScaleNormal="100" workbookViewId="0">
      <selection activeCell="L23" sqref="L23"/>
    </sheetView>
  </sheetViews>
  <sheetFormatPr defaultRowHeight="15"/>
  <cols>
    <col min="1" max="1" width="4.42578125" customWidth="1"/>
    <col min="2" max="2" width="16.28515625" customWidth="1"/>
    <col min="3" max="3" width="13.28515625" customWidth="1"/>
    <col min="4" max="4" width="5" customWidth="1"/>
    <col min="5" max="5" width="13.5703125" customWidth="1"/>
    <col min="6" max="6" width="5.28515625" customWidth="1"/>
    <col min="7" max="11" width="5.42578125" customWidth="1"/>
    <col min="12" max="12" width="6" customWidth="1"/>
    <col min="13" max="13" width="3.7109375" customWidth="1"/>
    <col min="14" max="14" width="3.140625" customWidth="1"/>
    <col min="15" max="15" width="3.7109375" customWidth="1"/>
  </cols>
  <sheetData>
    <row r="1" spans="1:23" ht="20.25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23" ht="2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23" ht="15.75">
      <c r="A3" s="421" t="s">
        <v>11</v>
      </c>
      <c r="B3" s="421"/>
      <c r="C3" s="421"/>
      <c r="D3" s="6"/>
      <c r="E3" s="7"/>
      <c r="F3" s="6"/>
      <c r="G3" s="6"/>
      <c r="H3" s="6"/>
      <c r="I3" s="6"/>
      <c r="J3" s="8"/>
      <c r="L3" s="69" t="s">
        <v>211</v>
      </c>
      <c r="M3" s="35"/>
      <c r="N3" s="35"/>
    </row>
    <row r="4" spans="1:23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23" s="8" customFormat="1" ht="15.75">
      <c r="A5" s="162" t="s">
        <v>53</v>
      </c>
      <c r="B5" s="162"/>
      <c r="C5" s="162"/>
      <c r="D5" s="294" t="s">
        <v>860</v>
      </c>
      <c r="G5" s="6"/>
      <c r="H5" s="12"/>
      <c r="I5" s="6"/>
      <c r="J5" s="13"/>
      <c r="K5" s="6"/>
      <c r="L5" s="6"/>
      <c r="M5" s="14"/>
      <c r="N5" s="14"/>
      <c r="R5" s="6"/>
      <c r="W5" s="6"/>
    </row>
    <row r="6" spans="1:23" s="40" customFormat="1" ht="12.75">
      <c r="A6" s="44"/>
      <c r="B6" s="44"/>
      <c r="C6" s="44"/>
      <c r="D6" s="44"/>
      <c r="E6" s="44"/>
      <c r="F6" s="44"/>
    </row>
    <row r="7" spans="1:23" s="40" customFormat="1" ht="12.75">
      <c r="A7" s="150" t="s">
        <v>25</v>
      </c>
      <c r="B7" s="416" t="s">
        <v>27</v>
      </c>
      <c r="C7" s="416"/>
      <c r="D7" s="151" t="s">
        <v>14</v>
      </c>
      <c r="E7" s="152" t="s">
        <v>168</v>
      </c>
      <c r="F7" s="473" t="s">
        <v>28</v>
      </c>
      <c r="G7" s="473"/>
      <c r="H7" s="473"/>
      <c r="I7" s="473"/>
      <c r="J7" s="473"/>
      <c r="K7" s="473"/>
      <c r="L7" s="395" t="s">
        <v>850</v>
      </c>
      <c r="M7" s="216" t="s">
        <v>59</v>
      </c>
      <c r="N7" s="216" t="s">
        <v>853</v>
      </c>
      <c r="O7" s="388" t="s">
        <v>848</v>
      </c>
    </row>
    <row r="8" spans="1:23" s="40" customFormat="1" ht="12.75">
      <c r="A8" s="45"/>
      <c r="B8" s="46"/>
      <c r="C8" s="46"/>
      <c r="D8" s="47"/>
      <c r="E8" s="48"/>
      <c r="F8" s="47"/>
      <c r="G8" s="47"/>
      <c r="H8" s="47"/>
      <c r="I8" s="47"/>
      <c r="J8" s="47"/>
      <c r="K8" s="47"/>
      <c r="L8" s="47"/>
      <c r="M8" s="42"/>
      <c r="N8" s="42"/>
    </row>
    <row r="9" spans="1:23" s="52" customFormat="1" ht="12.75">
      <c r="A9" s="121" t="s">
        <v>21</v>
      </c>
      <c r="B9" s="179" t="s">
        <v>75</v>
      </c>
      <c r="C9" s="179" t="s">
        <v>76</v>
      </c>
      <c r="D9" s="57">
        <v>1994</v>
      </c>
      <c r="E9" s="40" t="s">
        <v>238</v>
      </c>
      <c r="F9" s="192">
        <v>102.8</v>
      </c>
      <c r="G9" s="192">
        <v>102.7</v>
      </c>
      <c r="H9" s="192">
        <v>104.4</v>
      </c>
      <c r="I9" s="192">
        <v>103</v>
      </c>
      <c r="J9" s="192">
        <v>101.8</v>
      </c>
      <c r="K9" s="192">
        <v>105</v>
      </c>
      <c r="L9" s="41">
        <v>619.70000000000005</v>
      </c>
      <c r="M9" s="213">
        <v>34</v>
      </c>
      <c r="N9" s="396" t="s">
        <v>388</v>
      </c>
      <c r="O9" s="390">
        <v>12</v>
      </c>
    </row>
    <row r="10" spans="1:23" s="52" customFormat="1" ht="12.75">
      <c r="A10" s="121" t="s">
        <v>22</v>
      </c>
      <c r="B10" s="180" t="s">
        <v>69</v>
      </c>
      <c r="C10" s="180" t="s">
        <v>70</v>
      </c>
      <c r="D10" s="55">
        <v>1968</v>
      </c>
      <c r="E10" s="40" t="s">
        <v>235</v>
      </c>
      <c r="F10" s="192">
        <v>100.7</v>
      </c>
      <c r="G10" s="192">
        <v>102.4</v>
      </c>
      <c r="H10" s="192">
        <v>103.1</v>
      </c>
      <c r="I10" s="192">
        <v>102.6</v>
      </c>
      <c r="J10" s="192">
        <v>104.2</v>
      </c>
      <c r="K10" s="192">
        <v>102.6</v>
      </c>
      <c r="L10" s="41">
        <v>615.6</v>
      </c>
      <c r="M10" s="213">
        <v>32</v>
      </c>
      <c r="N10" s="396" t="s">
        <v>409</v>
      </c>
      <c r="O10" s="390">
        <v>10</v>
      </c>
    </row>
    <row r="11" spans="1:23" s="52" customFormat="1" ht="12.75">
      <c r="A11" s="121" t="s">
        <v>30</v>
      </c>
      <c r="B11" s="180" t="s">
        <v>392</v>
      </c>
      <c r="C11" s="180" t="s">
        <v>393</v>
      </c>
      <c r="D11" s="55">
        <v>1969</v>
      </c>
      <c r="E11" s="40" t="s">
        <v>241</v>
      </c>
      <c r="F11" s="192">
        <v>103.7</v>
      </c>
      <c r="G11" s="192">
        <v>102.3</v>
      </c>
      <c r="H11" s="192">
        <v>101.2</v>
      </c>
      <c r="I11" s="192">
        <v>103.5</v>
      </c>
      <c r="J11" s="192">
        <v>102.6</v>
      </c>
      <c r="K11" s="192">
        <v>101.6</v>
      </c>
      <c r="L11" s="41">
        <v>614.9</v>
      </c>
      <c r="M11" s="213">
        <v>30</v>
      </c>
      <c r="N11" s="396" t="s">
        <v>21</v>
      </c>
      <c r="O11" s="390">
        <v>8</v>
      </c>
    </row>
    <row r="12" spans="1:23" s="52" customFormat="1" ht="12.75">
      <c r="A12" s="37">
        <v>4</v>
      </c>
      <c r="B12" s="53" t="s">
        <v>73</v>
      </c>
      <c r="C12" s="53" t="s">
        <v>74</v>
      </c>
      <c r="D12" s="55">
        <v>1989</v>
      </c>
      <c r="E12" s="40" t="s">
        <v>378</v>
      </c>
      <c r="F12" s="192">
        <v>102.2</v>
      </c>
      <c r="G12" s="192">
        <v>100.6</v>
      </c>
      <c r="H12" s="192">
        <v>102.5</v>
      </c>
      <c r="I12" s="192">
        <v>101.7</v>
      </c>
      <c r="J12" s="192">
        <v>104.6</v>
      </c>
      <c r="K12" s="192">
        <v>100.1</v>
      </c>
      <c r="L12" s="41">
        <v>611.70000000000005</v>
      </c>
      <c r="M12" s="213">
        <v>23</v>
      </c>
      <c r="N12" s="396" t="s">
        <v>21</v>
      </c>
      <c r="O12" s="219">
        <v>6</v>
      </c>
    </row>
    <row r="13" spans="1:23" s="52" customFormat="1" ht="12.75">
      <c r="A13" s="37">
        <v>5</v>
      </c>
      <c r="B13" s="53" t="s">
        <v>398</v>
      </c>
      <c r="C13" s="53" t="s">
        <v>399</v>
      </c>
      <c r="D13" s="55">
        <v>1993</v>
      </c>
      <c r="E13" s="40" t="s">
        <v>243</v>
      </c>
      <c r="F13" s="192">
        <v>101.3</v>
      </c>
      <c r="G13" s="192">
        <v>101.8</v>
      </c>
      <c r="H13" s="192">
        <v>101.1</v>
      </c>
      <c r="I13" s="192">
        <v>100.8</v>
      </c>
      <c r="J13" s="192">
        <v>103.3</v>
      </c>
      <c r="K13" s="192">
        <v>102.5</v>
      </c>
      <c r="L13" s="41">
        <v>610.79999999999995</v>
      </c>
      <c r="M13" s="213">
        <v>25</v>
      </c>
      <c r="N13" s="396" t="s">
        <v>21</v>
      </c>
      <c r="O13" s="219">
        <v>5</v>
      </c>
    </row>
    <row r="14" spans="1:23" s="52" customFormat="1" ht="12.75">
      <c r="A14" s="37">
        <v>6</v>
      </c>
      <c r="B14" s="53" t="s">
        <v>71</v>
      </c>
      <c r="C14" s="53" t="s">
        <v>72</v>
      </c>
      <c r="D14" s="55">
        <v>1994</v>
      </c>
      <c r="E14" s="40" t="s">
        <v>243</v>
      </c>
      <c r="F14" s="192">
        <v>100.1</v>
      </c>
      <c r="G14" s="192">
        <v>101.8</v>
      </c>
      <c r="H14" s="192">
        <v>102.4</v>
      </c>
      <c r="I14" s="192">
        <v>99.8</v>
      </c>
      <c r="J14" s="192">
        <v>102.7</v>
      </c>
      <c r="K14" s="192">
        <v>101.5</v>
      </c>
      <c r="L14" s="41">
        <v>608.29999999999995</v>
      </c>
      <c r="M14" s="213">
        <v>24</v>
      </c>
      <c r="N14" s="396" t="s">
        <v>21</v>
      </c>
      <c r="O14" s="219">
        <v>1</v>
      </c>
    </row>
    <row r="15" spans="1:23" s="52" customFormat="1" ht="12.75">
      <c r="A15" s="37">
        <v>7</v>
      </c>
      <c r="B15" s="53" t="s">
        <v>71</v>
      </c>
      <c r="C15" s="53" t="s">
        <v>394</v>
      </c>
      <c r="D15" s="55">
        <v>1993</v>
      </c>
      <c r="E15" s="40" t="s">
        <v>243</v>
      </c>
      <c r="F15" s="192">
        <v>100.9</v>
      </c>
      <c r="G15" s="192">
        <v>101.8</v>
      </c>
      <c r="H15" s="192">
        <v>99.9</v>
      </c>
      <c r="I15" s="192">
        <v>100.9</v>
      </c>
      <c r="J15" s="192">
        <v>101.5</v>
      </c>
      <c r="K15" s="192">
        <v>102.1</v>
      </c>
      <c r="L15" s="41">
        <v>607.1</v>
      </c>
      <c r="M15" s="213">
        <v>22</v>
      </c>
      <c r="N15" s="396" t="s">
        <v>21</v>
      </c>
    </row>
    <row r="16" spans="1:23" s="52" customFormat="1" ht="12.75">
      <c r="A16" s="37">
        <v>8</v>
      </c>
      <c r="B16" s="53" t="s">
        <v>702</v>
      </c>
      <c r="C16" s="53" t="s">
        <v>703</v>
      </c>
      <c r="D16" s="55">
        <v>1971</v>
      </c>
      <c r="E16" s="40" t="s">
        <v>241</v>
      </c>
      <c r="F16" s="192">
        <v>102.9</v>
      </c>
      <c r="G16" s="192">
        <v>101.4</v>
      </c>
      <c r="H16" s="192">
        <v>103</v>
      </c>
      <c r="I16" s="192">
        <v>100.7</v>
      </c>
      <c r="J16" s="192">
        <v>97.1</v>
      </c>
      <c r="K16" s="192">
        <v>101.8</v>
      </c>
      <c r="L16" s="41">
        <v>606.9</v>
      </c>
      <c r="M16" s="213">
        <v>22</v>
      </c>
      <c r="N16" s="396" t="s">
        <v>21</v>
      </c>
    </row>
    <row r="17" spans="1:15" s="52" customFormat="1" ht="12.75">
      <c r="A17" s="37">
        <v>9</v>
      </c>
      <c r="B17" s="53" t="s">
        <v>395</v>
      </c>
      <c r="C17" s="53" t="s">
        <v>396</v>
      </c>
      <c r="D17" s="55">
        <v>1986</v>
      </c>
      <c r="E17" s="40" t="s">
        <v>397</v>
      </c>
      <c r="F17" s="192">
        <v>99.7</v>
      </c>
      <c r="G17" s="192">
        <v>99.3</v>
      </c>
      <c r="H17" s="192">
        <v>101.6</v>
      </c>
      <c r="I17" s="192">
        <v>102.4</v>
      </c>
      <c r="J17" s="192">
        <v>101.2</v>
      </c>
      <c r="K17" s="192">
        <v>102</v>
      </c>
      <c r="L17" s="41">
        <v>606.20000000000005</v>
      </c>
      <c r="M17" s="213">
        <v>21</v>
      </c>
      <c r="N17" s="396" t="s">
        <v>21</v>
      </c>
    </row>
    <row r="18" spans="1:15" s="52" customFormat="1" ht="12.75">
      <c r="A18" s="37">
        <v>10</v>
      </c>
      <c r="B18" s="53" t="s">
        <v>77</v>
      </c>
      <c r="C18" s="53" t="s">
        <v>78</v>
      </c>
      <c r="D18" s="55">
        <v>1973</v>
      </c>
      <c r="E18" s="40" t="s">
        <v>249</v>
      </c>
      <c r="F18" s="192">
        <v>99.6</v>
      </c>
      <c r="G18" s="192">
        <v>99.2</v>
      </c>
      <c r="H18" s="192">
        <v>99.3</v>
      </c>
      <c r="I18" s="192">
        <v>102.9</v>
      </c>
      <c r="J18" s="192">
        <v>101.6</v>
      </c>
      <c r="K18" s="192">
        <v>103.3</v>
      </c>
      <c r="L18" s="41">
        <v>605.9</v>
      </c>
      <c r="M18" s="213">
        <v>24</v>
      </c>
      <c r="N18" s="396" t="s">
        <v>21</v>
      </c>
    </row>
    <row r="19" spans="1:15" s="52" customFormat="1" ht="12.75">
      <c r="A19" s="37">
        <v>11</v>
      </c>
      <c r="B19" s="53" t="s">
        <v>704</v>
      </c>
      <c r="C19" s="53" t="s">
        <v>705</v>
      </c>
      <c r="D19" s="55">
        <v>1989</v>
      </c>
      <c r="E19" s="40" t="s">
        <v>378</v>
      </c>
      <c r="F19" s="192">
        <v>95.8</v>
      </c>
      <c r="G19" s="192">
        <v>92.3</v>
      </c>
      <c r="H19" s="192">
        <v>94.6</v>
      </c>
      <c r="I19" s="192">
        <v>95.5</v>
      </c>
      <c r="J19" s="192">
        <v>98.2</v>
      </c>
      <c r="K19" s="192">
        <v>94.4</v>
      </c>
      <c r="L19" s="41">
        <v>570.79999999999995</v>
      </c>
      <c r="M19" s="213">
        <v>13</v>
      </c>
      <c r="N19" s="396" t="s">
        <v>30</v>
      </c>
    </row>
    <row r="20" spans="1:15" s="52" customFormat="1" ht="14.25">
      <c r="A20" s="37"/>
      <c r="B20" s="53"/>
      <c r="C20" s="53"/>
      <c r="D20" s="55"/>
      <c r="E20" s="40"/>
      <c r="F20" s="39"/>
      <c r="G20" s="39"/>
      <c r="H20" s="39"/>
      <c r="I20" s="39"/>
      <c r="J20" s="39"/>
      <c r="K20" s="39"/>
      <c r="L20" s="41"/>
      <c r="M20" s="214"/>
      <c r="N20" s="214"/>
    </row>
    <row r="21" spans="1:15" s="40" customFormat="1" ht="15.75">
      <c r="A21" s="162" t="s">
        <v>54</v>
      </c>
      <c r="B21" s="162"/>
      <c r="C21" s="162"/>
      <c r="D21" s="162"/>
      <c r="E21" s="296" t="s">
        <v>217</v>
      </c>
      <c r="F21" s="294" t="s">
        <v>218</v>
      </c>
      <c r="G21" s="6"/>
      <c r="H21" s="12"/>
      <c r="I21" s="6"/>
      <c r="J21" s="13"/>
      <c r="K21" s="6"/>
      <c r="L21" s="6"/>
      <c r="M21" s="14"/>
      <c r="N21" s="14"/>
    </row>
    <row r="22" spans="1:15" s="40" customFormat="1" ht="12.75">
      <c r="A22" s="45"/>
      <c r="B22" s="46"/>
      <c r="C22" s="46"/>
      <c r="D22" s="47"/>
      <c r="E22" s="48"/>
      <c r="F22" s="499"/>
      <c r="G22" s="499"/>
      <c r="H22" s="499"/>
      <c r="I22" s="499"/>
      <c r="J22" s="499"/>
      <c r="K22" s="499"/>
      <c r="L22" s="47"/>
      <c r="M22" s="49"/>
      <c r="N22" s="49"/>
    </row>
    <row r="23" spans="1:15" s="40" customFormat="1" ht="12.75">
      <c r="A23" s="150" t="s">
        <v>25</v>
      </c>
      <c r="B23" s="416" t="s">
        <v>27</v>
      </c>
      <c r="C23" s="416"/>
      <c r="D23" s="151" t="s">
        <v>14</v>
      </c>
      <c r="E23" s="152" t="s">
        <v>168</v>
      </c>
      <c r="F23" s="473" t="s">
        <v>28</v>
      </c>
      <c r="G23" s="473"/>
      <c r="H23" s="473"/>
      <c r="I23" s="473"/>
      <c r="J23" s="473"/>
      <c r="K23" s="473"/>
      <c r="L23" s="395" t="s">
        <v>850</v>
      </c>
      <c r="M23" s="216" t="s">
        <v>59</v>
      </c>
      <c r="N23" s="388" t="s">
        <v>853</v>
      </c>
      <c r="O23" s="388" t="s">
        <v>848</v>
      </c>
    </row>
    <row r="24" spans="1:15" s="40" customFormat="1" ht="12.75">
      <c r="A24" s="45"/>
      <c r="B24" s="46"/>
      <c r="C24" s="46"/>
      <c r="D24" s="47"/>
      <c r="E24" s="48"/>
      <c r="F24" s="47"/>
      <c r="G24" s="47"/>
      <c r="H24" s="47"/>
      <c r="I24" s="47"/>
      <c r="J24" s="47"/>
      <c r="K24" s="47"/>
      <c r="L24" s="47"/>
      <c r="M24" s="42"/>
      <c r="N24" s="42"/>
    </row>
    <row r="25" spans="1:15" s="40" customFormat="1" ht="12.75">
      <c r="A25" s="121" t="s">
        <v>21</v>
      </c>
      <c r="B25" s="180" t="s">
        <v>92</v>
      </c>
      <c r="C25" s="180" t="s">
        <v>93</v>
      </c>
      <c r="D25" s="39">
        <v>1998</v>
      </c>
      <c r="E25" s="40" t="s">
        <v>241</v>
      </c>
      <c r="F25" s="192">
        <v>101.5</v>
      </c>
      <c r="G25" s="192">
        <v>103.8</v>
      </c>
      <c r="H25" s="192">
        <v>101.2</v>
      </c>
      <c r="I25" s="194">
        <v>100.4</v>
      </c>
      <c r="J25" s="192">
        <v>101.1</v>
      </c>
      <c r="K25" s="192">
        <v>105</v>
      </c>
      <c r="L25" s="190">
        <v>613</v>
      </c>
      <c r="M25" s="213">
        <v>26</v>
      </c>
      <c r="N25" s="396" t="s">
        <v>21</v>
      </c>
      <c r="O25" s="39">
        <v>7</v>
      </c>
    </row>
    <row r="26" spans="1:15" s="34" customFormat="1" ht="15.75">
      <c r="A26" s="121" t="s">
        <v>22</v>
      </c>
      <c r="B26" s="180" t="s">
        <v>81</v>
      </c>
      <c r="C26" s="180" t="s">
        <v>82</v>
      </c>
      <c r="D26" s="39">
        <v>2001</v>
      </c>
      <c r="E26" s="40" t="s">
        <v>243</v>
      </c>
      <c r="F26" s="191">
        <v>100.3</v>
      </c>
      <c r="G26" s="191">
        <v>102.2</v>
      </c>
      <c r="H26" s="191">
        <v>103.6</v>
      </c>
      <c r="I26" s="191">
        <v>102.7</v>
      </c>
      <c r="J26" s="191">
        <v>100.9</v>
      </c>
      <c r="K26" s="191">
        <v>101</v>
      </c>
      <c r="L26" s="190">
        <v>610.70000000000005</v>
      </c>
      <c r="M26" s="213">
        <v>26</v>
      </c>
      <c r="N26" s="396" t="s">
        <v>21</v>
      </c>
      <c r="O26" s="298">
        <v>4</v>
      </c>
    </row>
    <row r="27" spans="1:15" s="40" customFormat="1" ht="12.75">
      <c r="A27" s="121" t="s">
        <v>30</v>
      </c>
      <c r="B27" s="180" t="s">
        <v>83</v>
      </c>
      <c r="C27" s="180" t="s">
        <v>84</v>
      </c>
      <c r="D27" s="39">
        <v>1998</v>
      </c>
      <c r="E27" s="40" t="s">
        <v>283</v>
      </c>
      <c r="F27" s="192">
        <v>102</v>
      </c>
      <c r="G27" s="192">
        <v>101.4</v>
      </c>
      <c r="H27" s="192">
        <v>102.4</v>
      </c>
      <c r="I27" s="192">
        <v>102</v>
      </c>
      <c r="J27" s="192">
        <v>104.1</v>
      </c>
      <c r="K27" s="192">
        <v>98.4</v>
      </c>
      <c r="L27" s="41">
        <v>610.29999999999995</v>
      </c>
      <c r="M27" s="213">
        <v>30</v>
      </c>
      <c r="N27" s="396" t="s">
        <v>21</v>
      </c>
      <c r="O27" s="39">
        <v>3</v>
      </c>
    </row>
    <row r="28" spans="1:15" s="40" customFormat="1" ht="12.75">
      <c r="A28" s="37">
        <v>4</v>
      </c>
      <c r="B28" s="53" t="s">
        <v>79</v>
      </c>
      <c r="C28" s="53" t="s">
        <v>80</v>
      </c>
      <c r="D28" s="39">
        <v>2001</v>
      </c>
      <c r="E28" s="40" t="s">
        <v>243</v>
      </c>
      <c r="F28" s="192">
        <v>101.8</v>
      </c>
      <c r="G28" s="192">
        <v>101.1</v>
      </c>
      <c r="H28" s="192">
        <v>99.4</v>
      </c>
      <c r="I28" s="192">
        <v>103.5</v>
      </c>
      <c r="J28" s="192">
        <v>102.4</v>
      </c>
      <c r="K28" s="192">
        <v>102</v>
      </c>
      <c r="L28" s="41">
        <v>610.20000000000005</v>
      </c>
      <c r="M28" s="213">
        <v>26</v>
      </c>
      <c r="N28" s="396" t="s">
        <v>21</v>
      </c>
      <c r="O28" s="39">
        <v>2</v>
      </c>
    </row>
    <row r="29" spans="1:15" s="52" customFormat="1" ht="12.75">
      <c r="A29" s="37">
        <v>5</v>
      </c>
      <c r="B29" s="53" t="s">
        <v>96</v>
      </c>
      <c r="C29" s="53" t="s">
        <v>97</v>
      </c>
      <c r="D29" s="39">
        <v>2003</v>
      </c>
      <c r="E29" s="40" t="s">
        <v>238</v>
      </c>
      <c r="F29" s="192">
        <v>101</v>
      </c>
      <c r="G29" s="192">
        <v>101.7</v>
      </c>
      <c r="H29" s="192">
        <v>99.5</v>
      </c>
      <c r="I29" s="192">
        <v>101.7</v>
      </c>
      <c r="J29" s="192">
        <v>101.6</v>
      </c>
      <c r="K29" s="192">
        <v>102.4</v>
      </c>
      <c r="L29" s="41">
        <v>607.9</v>
      </c>
      <c r="M29" s="213">
        <v>23</v>
      </c>
      <c r="N29" s="396" t="s">
        <v>21</v>
      </c>
    </row>
    <row r="30" spans="1:15" s="40" customFormat="1" ht="12.75">
      <c r="A30" s="37">
        <v>6</v>
      </c>
      <c r="B30" s="54" t="s">
        <v>94</v>
      </c>
      <c r="C30" s="54" t="s">
        <v>60</v>
      </c>
      <c r="D30" s="57">
        <v>1997</v>
      </c>
      <c r="E30" s="40" t="s">
        <v>238</v>
      </c>
      <c r="F30" s="191">
        <v>100.5</v>
      </c>
      <c r="G30" s="191">
        <v>99.6</v>
      </c>
      <c r="H30" s="191">
        <v>101</v>
      </c>
      <c r="I30" s="191">
        <v>101.2</v>
      </c>
      <c r="J30" s="191">
        <v>101.1</v>
      </c>
      <c r="K30" s="191">
        <v>102.8</v>
      </c>
      <c r="L30" s="190">
        <v>606.20000000000005</v>
      </c>
      <c r="M30" s="213">
        <v>24</v>
      </c>
      <c r="N30" s="396" t="s">
        <v>21</v>
      </c>
    </row>
    <row r="31" spans="1:15" s="40" customFormat="1" ht="13.5" customHeight="1">
      <c r="A31" s="37">
        <v>7</v>
      </c>
      <c r="B31" s="53" t="s">
        <v>400</v>
      </c>
      <c r="C31" s="53" t="s">
        <v>373</v>
      </c>
      <c r="D31" s="39">
        <v>2000</v>
      </c>
      <c r="E31" s="40" t="s">
        <v>241</v>
      </c>
      <c r="F31" s="192">
        <v>98</v>
      </c>
      <c r="G31" s="192">
        <v>101.4</v>
      </c>
      <c r="H31" s="192">
        <v>102.5</v>
      </c>
      <c r="I31" s="192">
        <v>103.3</v>
      </c>
      <c r="J31" s="192">
        <v>100.3</v>
      </c>
      <c r="K31" s="192">
        <v>98.7</v>
      </c>
      <c r="L31" s="41">
        <v>604.20000000000005</v>
      </c>
      <c r="M31" s="213">
        <v>24</v>
      </c>
      <c r="N31" s="396" t="s">
        <v>21</v>
      </c>
    </row>
    <row r="32" spans="1:15" s="40" customFormat="1" ht="13.5" customHeight="1">
      <c r="A32" s="37">
        <v>8</v>
      </c>
      <c r="B32" s="53" t="s">
        <v>86</v>
      </c>
      <c r="C32" s="53" t="s">
        <v>87</v>
      </c>
      <c r="D32" s="39">
        <v>2000</v>
      </c>
      <c r="E32" s="40" t="s">
        <v>238</v>
      </c>
      <c r="F32" s="192">
        <v>99.8</v>
      </c>
      <c r="G32" s="192">
        <v>101.6</v>
      </c>
      <c r="H32" s="192">
        <v>100.2</v>
      </c>
      <c r="I32" s="192">
        <v>101.9</v>
      </c>
      <c r="J32" s="192">
        <v>98.9</v>
      </c>
      <c r="K32" s="192">
        <v>101.2</v>
      </c>
      <c r="L32" s="41">
        <v>603.6</v>
      </c>
      <c r="M32" s="213">
        <v>26</v>
      </c>
      <c r="N32" s="396" t="s">
        <v>21</v>
      </c>
    </row>
    <row r="33" spans="1:14" s="40" customFormat="1" ht="13.5" customHeight="1">
      <c r="A33" s="37">
        <v>9</v>
      </c>
      <c r="B33" s="53" t="s">
        <v>401</v>
      </c>
      <c r="C33" s="53" t="s">
        <v>402</v>
      </c>
      <c r="D33" s="39">
        <v>1998</v>
      </c>
      <c r="E33" s="40" t="s">
        <v>241</v>
      </c>
      <c r="F33" s="192">
        <v>100.6</v>
      </c>
      <c r="G33" s="192">
        <v>98.7</v>
      </c>
      <c r="H33" s="192">
        <v>101.5</v>
      </c>
      <c r="I33" s="192">
        <v>100.2</v>
      </c>
      <c r="J33" s="192">
        <v>100.4</v>
      </c>
      <c r="K33" s="192">
        <v>101.6</v>
      </c>
      <c r="L33" s="190">
        <v>603</v>
      </c>
      <c r="M33" s="213">
        <v>24</v>
      </c>
      <c r="N33" s="396" t="s">
        <v>21</v>
      </c>
    </row>
    <row r="34" spans="1:14" s="40" customFormat="1" ht="13.5" customHeight="1">
      <c r="A34" s="37">
        <v>10</v>
      </c>
      <c r="B34" s="53" t="s">
        <v>79</v>
      </c>
      <c r="C34" s="53" t="s">
        <v>85</v>
      </c>
      <c r="D34" s="39">
        <v>2004</v>
      </c>
      <c r="E34" s="40" t="s">
        <v>243</v>
      </c>
      <c r="F34" s="192">
        <v>96.3</v>
      </c>
      <c r="G34" s="192">
        <v>99.8</v>
      </c>
      <c r="H34" s="192">
        <v>103.7</v>
      </c>
      <c r="I34" s="192">
        <v>102.5</v>
      </c>
      <c r="J34" s="192">
        <v>98.2</v>
      </c>
      <c r="K34" s="192">
        <v>102.2</v>
      </c>
      <c r="L34" s="41">
        <v>602.70000000000005</v>
      </c>
      <c r="M34" s="213">
        <v>25</v>
      </c>
      <c r="N34" s="396" t="s">
        <v>21</v>
      </c>
    </row>
    <row r="35" spans="1:14" s="40" customFormat="1" ht="13.5" customHeight="1">
      <c r="A35" s="37">
        <v>11</v>
      </c>
      <c r="B35" s="53" t="s">
        <v>403</v>
      </c>
      <c r="C35" s="53" t="s">
        <v>404</v>
      </c>
      <c r="D35" s="39">
        <v>1997</v>
      </c>
      <c r="E35" s="40" t="s">
        <v>849</v>
      </c>
      <c r="F35" s="192">
        <v>97.9</v>
      </c>
      <c r="G35" s="192">
        <v>99.6</v>
      </c>
      <c r="H35" s="192">
        <v>100.5</v>
      </c>
      <c r="I35" s="192">
        <v>99.6</v>
      </c>
      <c r="J35" s="192">
        <v>101.4</v>
      </c>
      <c r="K35" s="192">
        <v>100.7</v>
      </c>
      <c r="L35" s="41">
        <v>599.70000000000005</v>
      </c>
      <c r="M35" s="213">
        <v>16</v>
      </c>
      <c r="N35" s="396" t="s">
        <v>22</v>
      </c>
    </row>
    <row r="36" spans="1:14" s="40" customFormat="1" ht="13.5" customHeight="1">
      <c r="A36" s="37">
        <v>12</v>
      </c>
      <c r="B36" s="53" t="s">
        <v>164</v>
      </c>
      <c r="C36" s="53" t="s">
        <v>165</v>
      </c>
      <c r="D36" s="39">
        <v>2000</v>
      </c>
      <c r="E36" s="40" t="s">
        <v>319</v>
      </c>
      <c r="F36" s="192">
        <v>98.7</v>
      </c>
      <c r="G36" s="192">
        <v>103</v>
      </c>
      <c r="H36" s="192">
        <v>100.3</v>
      </c>
      <c r="I36" s="192">
        <v>100.5</v>
      </c>
      <c r="J36" s="192">
        <v>100.2</v>
      </c>
      <c r="K36" s="192">
        <v>96.8</v>
      </c>
      <c r="L36" s="41">
        <v>599.5</v>
      </c>
      <c r="M36" s="213">
        <v>21</v>
      </c>
      <c r="N36" s="396" t="s">
        <v>22</v>
      </c>
    </row>
    <row r="37" spans="1:14" s="40" customFormat="1" ht="13.5" customHeight="1">
      <c r="A37" s="37">
        <v>13</v>
      </c>
      <c r="B37" s="53" t="s">
        <v>407</v>
      </c>
      <c r="C37" s="53" t="s">
        <v>408</v>
      </c>
      <c r="D37" s="39">
        <v>1998</v>
      </c>
      <c r="E37" s="40" t="s">
        <v>397</v>
      </c>
      <c r="F37" s="192">
        <v>97.4</v>
      </c>
      <c r="G37" s="192">
        <v>99.5</v>
      </c>
      <c r="H37" s="192">
        <v>99.5</v>
      </c>
      <c r="I37" s="192">
        <v>101.8</v>
      </c>
      <c r="J37" s="192">
        <v>101.2</v>
      </c>
      <c r="K37" s="192">
        <v>98.9</v>
      </c>
      <c r="L37" s="41">
        <v>598.29999999999995</v>
      </c>
      <c r="M37" s="213">
        <v>20</v>
      </c>
      <c r="N37" s="396" t="s">
        <v>22</v>
      </c>
    </row>
    <row r="38" spans="1:14" s="40" customFormat="1" ht="12.75">
      <c r="A38" s="37">
        <v>14</v>
      </c>
      <c r="B38" s="53" t="s">
        <v>88</v>
      </c>
      <c r="C38" s="53" t="s">
        <v>89</v>
      </c>
      <c r="D38" s="39">
        <v>2000</v>
      </c>
      <c r="E38" s="40" t="s">
        <v>241</v>
      </c>
      <c r="F38" s="192">
        <v>100.8</v>
      </c>
      <c r="G38" s="192">
        <v>100.6</v>
      </c>
      <c r="H38" s="192">
        <v>101</v>
      </c>
      <c r="I38" s="192">
        <v>94.3</v>
      </c>
      <c r="J38" s="192">
        <v>102.2</v>
      </c>
      <c r="K38" s="192">
        <v>98</v>
      </c>
      <c r="L38" s="41">
        <v>596.9</v>
      </c>
      <c r="M38" s="213">
        <v>19</v>
      </c>
      <c r="N38" s="396" t="s">
        <v>22</v>
      </c>
    </row>
    <row r="39" spans="1:14" s="40" customFormat="1" ht="12.75">
      <c r="A39" s="37">
        <v>15</v>
      </c>
      <c r="B39" s="53" t="s">
        <v>90</v>
      </c>
      <c r="C39" s="53" t="s">
        <v>91</v>
      </c>
      <c r="D39" s="39">
        <v>1998</v>
      </c>
      <c r="E39" s="40" t="s">
        <v>238</v>
      </c>
      <c r="F39" s="192">
        <v>93.2</v>
      </c>
      <c r="G39" s="192">
        <v>101.4</v>
      </c>
      <c r="H39" s="192">
        <v>97.7</v>
      </c>
      <c r="I39" s="192">
        <v>97.6</v>
      </c>
      <c r="J39" s="192">
        <v>102.3</v>
      </c>
      <c r="K39" s="192">
        <v>101.9</v>
      </c>
      <c r="L39" s="41">
        <v>594.1</v>
      </c>
      <c r="M39" s="213"/>
      <c r="N39" s="396" t="s">
        <v>22</v>
      </c>
    </row>
    <row r="40" spans="1:14" s="40" customFormat="1" ht="12.75">
      <c r="A40" s="37">
        <v>16</v>
      </c>
      <c r="B40" s="53" t="s">
        <v>79</v>
      </c>
      <c r="C40" s="53" t="s">
        <v>95</v>
      </c>
      <c r="D40" s="39">
        <v>1998</v>
      </c>
      <c r="E40" s="40" t="s">
        <v>243</v>
      </c>
      <c r="F40" s="192">
        <v>99.9</v>
      </c>
      <c r="G40" s="192">
        <v>100.2</v>
      </c>
      <c r="H40" s="192">
        <v>99.3</v>
      </c>
      <c r="I40" s="192">
        <v>100.6</v>
      </c>
      <c r="J40" s="192">
        <v>97.8</v>
      </c>
      <c r="K40" s="192">
        <v>95</v>
      </c>
      <c r="L40" s="41">
        <v>592.79999999999995</v>
      </c>
      <c r="M40" s="213">
        <v>14</v>
      </c>
      <c r="N40" s="396" t="s">
        <v>22</v>
      </c>
    </row>
    <row r="41" spans="1:14">
      <c r="A41" s="37">
        <v>17</v>
      </c>
      <c r="B41" s="53" t="s">
        <v>707</v>
      </c>
      <c r="C41" s="53" t="s">
        <v>708</v>
      </c>
      <c r="D41" s="39">
        <v>1997</v>
      </c>
      <c r="E41" s="40" t="s">
        <v>241</v>
      </c>
      <c r="F41" s="192">
        <v>99</v>
      </c>
      <c r="G41" s="192">
        <v>95.2</v>
      </c>
      <c r="H41" s="192">
        <v>99.6</v>
      </c>
      <c r="I41" s="192">
        <v>99.1</v>
      </c>
      <c r="J41" s="192">
        <v>99.2</v>
      </c>
      <c r="K41" s="192">
        <v>99</v>
      </c>
      <c r="L41" s="41">
        <v>591.1</v>
      </c>
      <c r="M41" s="376">
        <v>13</v>
      </c>
      <c r="N41" s="396" t="s">
        <v>22</v>
      </c>
    </row>
    <row r="42" spans="1:14">
      <c r="A42" s="37">
        <v>18</v>
      </c>
      <c r="B42" s="53" t="s">
        <v>709</v>
      </c>
      <c r="C42" s="53" t="s">
        <v>710</v>
      </c>
      <c r="D42" s="39">
        <v>2004</v>
      </c>
      <c r="E42" s="40" t="s">
        <v>238</v>
      </c>
      <c r="F42" s="192">
        <v>98.9</v>
      </c>
      <c r="G42" s="192">
        <v>98.7</v>
      </c>
      <c r="H42" s="192">
        <v>98</v>
      </c>
      <c r="I42" s="192">
        <v>96.9</v>
      </c>
      <c r="J42" s="192">
        <v>96.6</v>
      </c>
      <c r="K42" s="192">
        <v>99.6</v>
      </c>
      <c r="L42" s="41">
        <v>588.70000000000005</v>
      </c>
      <c r="M42" s="377">
        <v>14</v>
      </c>
      <c r="N42" s="396" t="s">
        <v>22</v>
      </c>
    </row>
    <row r="43" spans="1:14">
      <c r="A43" s="37">
        <v>19</v>
      </c>
      <c r="B43" s="53" t="s">
        <v>331</v>
      </c>
      <c r="C43" s="53" t="s">
        <v>332</v>
      </c>
      <c r="D43" s="39">
        <v>2004</v>
      </c>
      <c r="E43" s="40" t="s">
        <v>319</v>
      </c>
      <c r="F43" s="192">
        <v>100.7</v>
      </c>
      <c r="G43" s="192">
        <v>93.4</v>
      </c>
      <c r="H43" s="192">
        <v>96.9</v>
      </c>
      <c r="I43" s="192">
        <v>96.8</v>
      </c>
      <c r="J43" s="192">
        <v>95.7</v>
      </c>
      <c r="K43" s="192">
        <v>100.9</v>
      </c>
      <c r="L43" s="41">
        <v>584.4</v>
      </c>
      <c r="M43" s="376">
        <v>15</v>
      </c>
      <c r="N43" s="396" t="s">
        <v>30</v>
      </c>
    </row>
    <row r="44" spans="1:14">
      <c r="A44" s="37">
        <v>20</v>
      </c>
      <c r="B44" s="53" t="s">
        <v>405</v>
      </c>
      <c r="C44" s="53" t="s">
        <v>406</v>
      </c>
      <c r="D44" s="39">
        <v>1998</v>
      </c>
      <c r="E44" s="40" t="s">
        <v>397</v>
      </c>
      <c r="F44" s="192">
        <v>95.1</v>
      </c>
      <c r="G44" s="192">
        <v>94.3</v>
      </c>
      <c r="H44" s="192">
        <v>98.1</v>
      </c>
      <c r="I44" s="192">
        <v>94.9</v>
      </c>
      <c r="J44" s="192">
        <v>92.4</v>
      </c>
      <c r="K44" s="192">
        <v>97</v>
      </c>
      <c r="L44" s="41">
        <v>571.79999999999995</v>
      </c>
      <c r="M44" s="376">
        <v>8</v>
      </c>
      <c r="N44" s="396" t="s">
        <v>30</v>
      </c>
    </row>
    <row r="45" spans="1:14">
      <c r="A45" s="37">
        <v>21</v>
      </c>
      <c r="B45" s="53" t="s">
        <v>711</v>
      </c>
      <c r="C45" s="53" t="s">
        <v>430</v>
      </c>
      <c r="D45" s="39">
        <v>2002</v>
      </c>
      <c r="E45" s="40" t="s">
        <v>397</v>
      </c>
      <c r="F45" s="192">
        <v>84.6</v>
      </c>
      <c r="G45" s="192">
        <v>96.5</v>
      </c>
      <c r="H45" s="192">
        <v>94.9</v>
      </c>
      <c r="I45" s="192">
        <v>93.6</v>
      </c>
      <c r="J45" s="192">
        <v>98.4</v>
      </c>
      <c r="K45" s="192">
        <v>92.9</v>
      </c>
      <c r="L45" s="41">
        <v>560.9</v>
      </c>
      <c r="M45" s="376">
        <v>6</v>
      </c>
      <c r="N45" s="60"/>
    </row>
    <row r="46" spans="1:14">
      <c r="A46" s="37">
        <v>22</v>
      </c>
      <c r="B46" s="53" t="s">
        <v>712</v>
      </c>
      <c r="C46" s="53" t="s">
        <v>713</v>
      </c>
      <c r="D46" s="39">
        <v>2000</v>
      </c>
      <c r="E46" s="40" t="s">
        <v>849</v>
      </c>
      <c r="F46" s="192">
        <v>77.400000000000006</v>
      </c>
      <c r="G46" s="192">
        <v>89.5</v>
      </c>
      <c r="H46" s="192">
        <v>90.4</v>
      </c>
      <c r="I46" s="192">
        <v>91.8</v>
      </c>
      <c r="J46" s="192">
        <v>89.6</v>
      </c>
      <c r="K46" s="192">
        <v>92.5</v>
      </c>
      <c r="L46" s="41">
        <v>531.20000000000005</v>
      </c>
      <c r="M46" s="377">
        <v>1</v>
      </c>
      <c r="N46" s="60"/>
    </row>
    <row r="47" spans="1:14">
      <c r="M47" s="60"/>
    </row>
    <row r="49" spans="1:14" ht="15.75">
      <c r="A49" s="162" t="s">
        <v>53</v>
      </c>
      <c r="B49" s="162"/>
      <c r="C49" s="162"/>
      <c r="D49" s="162"/>
      <c r="E49" s="371" t="s">
        <v>728</v>
      </c>
      <c r="F49" s="294"/>
      <c r="G49" s="6"/>
      <c r="H49" s="12"/>
      <c r="I49" s="6"/>
      <c r="J49" s="13"/>
      <c r="K49" s="6"/>
      <c r="L49" s="6"/>
      <c r="M49" s="14"/>
      <c r="N49" s="14"/>
    </row>
    <row r="50" spans="1:14">
      <c r="A50" s="188"/>
      <c r="B50" s="188"/>
      <c r="C50" s="188"/>
      <c r="D50" s="188"/>
      <c r="E50" s="188"/>
      <c r="F50" s="188"/>
      <c r="G50" s="40"/>
      <c r="H50" s="40"/>
      <c r="I50" s="40"/>
      <c r="J50" s="40"/>
      <c r="K50" s="40"/>
      <c r="L50" s="40"/>
      <c r="M50" s="40"/>
      <c r="N50" s="40"/>
    </row>
    <row r="51" spans="1:14">
      <c r="A51" s="332" t="s">
        <v>859</v>
      </c>
      <c r="B51" s="416" t="s">
        <v>27</v>
      </c>
      <c r="C51" s="416"/>
      <c r="D51" s="336" t="s">
        <v>14</v>
      </c>
      <c r="E51" s="152" t="s">
        <v>168</v>
      </c>
      <c r="F51" s="473" t="s">
        <v>28</v>
      </c>
      <c r="G51" s="473"/>
      <c r="H51" s="473"/>
      <c r="I51" s="473"/>
      <c r="J51" s="473"/>
      <c r="K51" s="473"/>
      <c r="L51" s="336" t="s">
        <v>29</v>
      </c>
      <c r="M51" s="336" t="s">
        <v>59</v>
      </c>
      <c r="N51" s="336"/>
    </row>
    <row r="52" spans="1:14">
      <c r="A52" s="45"/>
      <c r="B52" s="46"/>
      <c r="C52" s="46"/>
      <c r="D52" s="337"/>
      <c r="E52" s="48"/>
      <c r="F52" s="337"/>
      <c r="G52" s="337"/>
      <c r="H52" s="337"/>
      <c r="I52" s="337"/>
      <c r="J52" s="337"/>
      <c r="K52" s="337"/>
      <c r="L52" s="337"/>
      <c r="M52" s="42"/>
      <c r="N52" s="42"/>
    </row>
    <row r="53" spans="1:14">
      <c r="A53" s="37">
        <v>1</v>
      </c>
      <c r="B53" s="128" t="s">
        <v>75</v>
      </c>
      <c r="C53" s="128" t="s">
        <v>76</v>
      </c>
      <c r="D53" s="57">
        <v>1994</v>
      </c>
      <c r="E53" s="40" t="s">
        <v>238</v>
      </c>
      <c r="F53" s="373">
        <v>97</v>
      </c>
      <c r="G53" s="373">
        <v>99</v>
      </c>
      <c r="H53" s="373">
        <v>100</v>
      </c>
      <c r="I53" s="373">
        <v>99</v>
      </c>
      <c r="J53" s="373">
        <v>97</v>
      </c>
      <c r="K53" s="373">
        <v>100</v>
      </c>
      <c r="L53" s="189">
        <f t="shared" ref="L53:L63" si="0">SUM(F53:K53)</f>
        <v>592</v>
      </c>
      <c r="M53" s="213">
        <v>34</v>
      </c>
      <c r="N53" s="219"/>
    </row>
    <row r="54" spans="1:14">
      <c r="A54" s="37">
        <v>2</v>
      </c>
      <c r="B54" s="372" t="s">
        <v>392</v>
      </c>
      <c r="C54" s="372" t="s">
        <v>393</v>
      </c>
      <c r="D54" s="55">
        <v>1969</v>
      </c>
      <c r="E54" s="40" t="s">
        <v>241</v>
      </c>
      <c r="F54" s="373">
        <v>100</v>
      </c>
      <c r="G54" s="373">
        <v>99</v>
      </c>
      <c r="H54" s="373">
        <v>97</v>
      </c>
      <c r="I54" s="373">
        <v>99</v>
      </c>
      <c r="J54" s="373">
        <v>98</v>
      </c>
      <c r="K54" s="373">
        <v>96</v>
      </c>
      <c r="L54" s="189">
        <f t="shared" si="0"/>
        <v>589</v>
      </c>
      <c r="M54" s="213">
        <v>30</v>
      </c>
      <c r="N54" s="219"/>
    </row>
    <row r="55" spans="1:14">
      <c r="A55" s="37">
        <v>3</v>
      </c>
      <c r="B55" s="372" t="s">
        <v>69</v>
      </c>
      <c r="C55" s="372" t="s">
        <v>70</v>
      </c>
      <c r="D55" s="55">
        <v>1968</v>
      </c>
      <c r="E55" s="40" t="s">
        <v>235</v>
      </c>
      <c r="F55" s="373">
        <v>96</v>
      </c>
      <c r="G55" s="373">
        <v>98</v>
      </c>
      <c r="H55" s="373">
        <v>98</v>
      </c>
      <c r="I55" s="373">
        <v>97</v>
      </c>
      <c r="J55" s="373">
        <v>100</v>
      </c>
      <c r="K55" s="373">
        <v>98</v>
      </c>
      <c r="L55" s="189">
        <f t="shared" si="0"/>
        <v>587</v>
      </c>
      <c r="M55" s="213">
        <v>32</v>
      </c>
      <c r="N55" s="219"/>
    </row>
    <row r="56" spans="1:14">
      <c r="A56" s="37">
        <v>4</v>
      </c>
      <c r="B56" s="53" t="s">
        <v>398</v>
      </c>
      <c r="C56" s="53" t="s">
        <v>399</v>
      </c>
      <c r="D56" s="55">
        <v>1993</v>
      </c>
      <c r="E56" s="40" t="s">
        <v>243</v>
      </c>
      <c r="F56" s="373">
        <v>98</v>
      </c>
      <c r="G56" s="373">
        <v>97</v>
      </c>
      <c r="H56" s="373">
        <v>98</v>
      </c>
      <c r="I56" s="373">
        <v>96</v>
      </c>
      <c r="J56" s="373">
        <v>99</v>
      </c>
      <c r="K56" s="373">
        <v>98</v>
      </c>
      <c r="L56" s="189">
        <f t="shared" si="0"/>
        <v>586</v>
      </c>
      <c r="M56" s="213">
        <v>25</v>
      </c>
      <c r="N56" s="219"/>
    </row>
    <row r="57" spans="1:14">
      <c r="A57" s="37">
        <v>5</v>
      </c>
      <c r="B57" s="53" t="s">
        <v>73</v>
      </c>
      <c r="C57" s="53" t="s">
        <v>74</v>
      </c>
      <c r="D57" s="55">
        <v>1989</v>
      </c>
      <c r="E57" s="40" t="s">
        <v>378</v>
      </c>
      <c r="F57" s="373">
        <v>98</v>
      </c>
      <c r="G57" s="373">
        <v>97</v>
      </c>
      <c r="H57" s="373">
        <v>96</v>
      </c>
      <c r="I57" s="373">
        <v>98</v>
      </c>
      <c r="J57" s="373">
        <v>100</v>
      </c>
      <c r="K57" s="373">
        <v>97</v>
      </c>
      <c r="L57" s="189">
        <f t="shared" si="0"/>
        <v>586</v>
      </c>
      <c r="M57" s="213">
        <v>23</v>
      </c>
      <c r="N57" s="219"/>
    </row>
    <row r="58" spans="1:14">
      <c r="A58" s="37">
        <v>6</v>
      </c>
      <c r="B58" s="53" t="s">
        <v>71</v>
      </c>
      <c r="C58" s="53" t="s">
        <v>72</v>
      </c>
      <c r="D58" s="55">
        <v>1994</v>
      </c>
      <c r="E58" s="40" t="s">
        <v>243</v>
      </c>
      <c r="F58" s="373">
        <v>95</v>
      </c>
      <c r="G58" s="373">
        <v>98</v>
      </c>
      <c r="H58" s="373">
        <v>98</v>
      </c>
      <c r="I58" s="373">
        <v>96</v>
      </c>
      <c r="J58" s="373">
        <v>97</v>
      </c>
      <c r="K58" s="373">
        <v>97</v>
      </c>
      <c r="L58" s="189">
        <f t="shared" si="0"/>
        <v>581</v>
      </c>
      <c r="M58" s="213">
        <v>24</v>
      </c>
      <c r="N58" s="219"/>
    </row>
    <row r="59" spans="1:14">
      <c r="A59" s="37">
        <v>7</v>
      </c>
      <c r="B59" s="53" t="s">
        <v>71</v>
      </c>
      <c r="C59" s="53" t="s">
        <v>394</v>
      </c>
      <c r="D59" s="55">
        <v>1993</v>
      </c>
      <c r="E59" s="40" t="s">
        <v>243</v>
      </c>
      <c r="F59" s="373">
        <v>98</v>
      </c>
      <c r="G59" s="373">
        <v>99</v>
      </c>
      <c r="H59" s="373">
        <v>94</v>
      </c>
      <c r="I59" s="373">
        <v>97</v>
      </c>
      <c r="J59" s="373">
        <v>97</v>
      </c>
      <c r="K59" s="373">
        <v>96</v>
      </c>
      <c r="L59" s="189">
        <f t="shared" si="0"/>
        <v>581</v>
      </c>
      <c r="M59" s="213">
        <v>22</v>
      </c>
      <c r="N59" s="219"/>
    </row>
    <row r="60" spans="1:14">
      <c r="A60" s="37">
        <v>8</v>
      </c>
      <c r="B60" s="53" t="s">
        <v>77</v>
      </c>
      <c r="C60" s="53" t="s">
        <v>78</v>
      </c>
      <c r="D60" s="55">
        <v>1973</v>
      </c>
      <c r="E60" s="40" t="s">
        <v>249</v>
      </c>
      <c r="F60" s="373">
        <v>95</v>
      </c>
      <c r="G60" s="373">
        <v>95</v>
      </c>
      <c r="H60" s="373">
        <v>95</v>
      </c>
      <c r="I60" s="373">
        <v>98</v>
      </c>
      <c r="J60" s="373">
        <v>97</v>
      </c>
      <c r="K60" s="373">
        <v>99</v>
      </c>
      <c r="L60" s="189">
        <f t="shared" si="0"/>
        <v>579</v>
      </c>
      <c r="M60" s="213">
        <v>24</v>
      </c>
      <c r="N60" s="219"/>
    </row>
    <row r="61" spans="1:14">
      <c r="A61" s="37">
        <v>9</v>
      </c>
      <c r="B61" s="53" t="s">
        <v>702</v>
      </c>
      <c r="C61" s="53" t="s">
        <v>703</v>
      </c>
      <c r="D61" s="55">
        <v>1971</v>
      </c>
      <c r="E61" s="40" t="s">
        <v>241</v>
      </c>
      <c r="F61" s="373">
        <v>99</v>
      </c>
      <c r="G61" s="373">
        <v>97</v>
      </c>
      <c r="H61" s="373">
        <v>99</v>
      </c>
      <c r="I61" s="373">
        <v>94</v>
      </c>
      <c r="J61" s="373">
        <v>92</v>
      </c>
      <c r="K61" s="373">
        <v>98</v>
      </c>
      <c r="L61" s="189">
        <f t="shared" si="0"/>
        <v>579</v>
      </c>
      <c r="M61" s="213">
        <v>22</v>
      </c>
      <c r="N61" s="219"/>
    </row>
    <row r="62" spans="1:14">
      <c r="A62" s="37">
        <v>10</v>
      </c>
      <c r="B62" s="53" t="s">
        <v>395</v>
      </c>
      <c r="C62" s="53" t="s">
        <v>396</v>
      </c>
      <c r="D62" s="55">
        <v>1986</v>
      </c>
      <c r="E62" s="40" t="s">
        <v>397</v>
      </c>
      <c r="F62" s="373">
        <v>96</v>
      </c>
      <c r="G62" s="373">
        <v>96</v>
      </c>
      <c r="H62" s="373">
        <v>96</v>
      </c>
      <c r="I62" s="373">
        <v>97</v>
      </c>
      <c r="J62" s="373">
        <v>97</v>
      </c>
      <c r="K62" s="373">
        <v>96</v>
      </c>
      <c r="L62" s="189">
        <f t="shared" si="0"/>
        <v>578</v>
      </c>
      <c r="M62" s="213">
        <v>21</v>
      </c>
      <c r="N62" s="219"/>
    </row>
    <row r="63" spans="1:14">
      <c r="A63" s="37">
        <v>11</v>
      </c>
      <c r="B63" s="53" t="s">
        <v>704</v>
      </c>
      <c r="C63" s="53" t="s">
        <v>705</v>
      </c>
      <c r="D63" s="55">
        <v>1989</v>
      </c>
      <c r="E63" s="40" t="s">
        <v>378</v>
      </c>
      <c r="F63" s="373">
        <v>91</v>
      </c>
      <c r="G63" s="373">
        <v>87</v>
      </c>
      <c r="H63" s="373">
        <v>90</v>
      </c>
      <c r="I63" s="373">
        <v>92</v>
      </c>
      <c r="J63" s="373">
        <v>93</v>
      </c>
      <c r="K63" s="373">
        <v>90</v>
      </c>
      <c r="L63" s="189">
        <f t="shared" si="0"/>
        <v>543</v>
      </c>
      <c r="M63" s="213">
        <v>13</v>
      </c>
      <c r="N63" s="219"/>
    </row>
    <row r="64" spans="1:14">
      <c r="A64" s="37"/>
      <c r="B64" s="53"/>
      <c r="C64" s="53"/>
      <c r="D64" s="55"/>
      <c r="E64" s="40"/>
      <c r="F64" s="39"/>
      <c r="G64" s="39"/>
      <c r="H64" s="39"/>
      <c r="I64" s="39"/>
      <c r="J64" s="39"/>
      <c r="K64" s="39"/>
      <c r="L64" s="41"/>
      <c r="M64" s="214"/>
      <c r="N64" s="214"/>
    </row>
    <row r="65" spans="1:14" ht="15.75">
      <c r="A65" s="162" t="s">
        <v>54</v>
      </c>
      <c r="B65" s="162"/>
      <c r="C65" s="162"/>
      <c r="D65" s="162"/>
      <c r="E65" s="371" t="s">
        <v>728</v>
      </c>
      <c r="F65" s="294"/>
      <c r="G65" s="6"/>
      <c r="H65" s="12"/>
      <c r="I65" s="6"/>
      <c r="J65" s="13"/>
      <c r="K65" s="6"/>
      <c r="L65" s="6"/>
      <c r="M65" s="14"/>
      <c r="N65" s="14"/>
    </row>
    <row r="66" spans="1:14">
      <c r="A66" s="45"/>
      <c r="B66" s="46"/>
      <c r="C66" s="46"/>
      <c r="D66" s="337"/>
      <c r="E66" s="48"/>
      <c r="F66" s="499"/>
      <c r="G66" s="499"/>
      <c r="H66" s="499"/>
      <c r="I66" s="499"/>
      <c r="J66" s="499"/>
      <c r="K66" s="499"/>
      <c r="L66" s="337"/>
      <c r="M66" s="49"/>
      <c r="N66" s="49"/>
    </row>
    <row r="67" spans="1:14">
      <c r="A67" s="382" t="s">
        <v>859</v>
      </c>
      <c r="B67" s="416" t="s">
        <v>27</v>
      </c>
      <c r="C67" s="416"/>
      <c r="D67" s="336" t="s">
        <v>14</v>
      </c>
      <c r="E67" s="152" t="s">
        <v>168</v>
      </c>
      <c r="F67" s="473" t="s">
        <v>28</v>
      </c>
      <c r="G67" s="473"/>
      <c r="H67" s="473"/>
      <c r="I67" s="473"/>
      <c r="J67" s="473"/>
      <c r="K67" s="473"/>
      <c r="L67" s="336" t="s">
        <v>29</v>
      </c>
      <c r="M67" s="336" t="s">
        <v>59</v>
      </c>
      <c r="N67" s="49"/>
    </row>
    <row r="68" spans="1:14">
      <c r="A68" s="45"/>
      <c r="B68" s="46"/>
      <c r="C68" s="46"/>
      <c r="D68" s="337"/>
      <c r="E68" s="48"/>
      <c r="F68" s="337"/>
      <c r="G68" s="337"/>
      <c r="H68" s="337"/>
      <c r="I68" s="337"/>
      <c r="J68" s="337"/>
      <c r="K68" s="337"/>
      <c r="L68" s="337"/>
      <c r="M68" s="42"/>
      <c r="N68" s="42"/>
    </row>
    <row r="69" spans="1:14">
      <c r="A69" s="37">
        <v>1</v>
      </c>
      <c r="B69" s="372" t="s">
        <v>92</v>
      </c>
      <c r="C69" s="372" t="s">
        <v>93</v>
      </c>
      <c r="D69" s="39">
        <v>1998</v>
      </c>
      <c r="E69" s="40" t="s">
        <v>241</v>
      </c>
      <c r="F69" s="373">
        <v>97</v>
      </c>
      <c r="G69" s="373">
        <v>100</v>
      </c>
      <c r="H69" s="373">
        <v>97</v>
      </c>
      <c r="I69" s="374">
        <v>96</v>
      </c>
      <c r="J69" s="373">
        <v>95</v>
      </c>
      <c r="K69" s="373">
        <v>100</v>
      </c>
      <c r="L69" s="189">
        <f t="shared" ref="L69:L88" si="1">SUM(F69:K69)</f>
        <v>585</v>
      </c>
      <c r="M69" s="213">
        <v>26</v>
      </c>
      <c r="N69" s="219"/>
    </row>
    <row r="70" spans="1:14">
      <c r="A70" s="37">
        <v>2</v>
      </c>
      <c r="B70" s="372" t="s">
        <v>81</v>
      </c>
      <c r="C70" s="372" t="s">
        <v>82</v>
      </c>
      <c r="D70" s="39">
        <v>2001</v>
      </c>
      <c r="E70" s="40" t="s">
        <v>243</v>
      </c>
      <c r="F70" s="51">
        <v>97</v>
      </c>
      <c r="G70" s="51">
        <v>98</v>
      </c>
      <c r="H70" s="51">
        <v>99</v>
      </c>
      <c r="I70" s="51">
        <v>98</v>
      </c>
      <c r="J70" s="51">
        <v>96</v>
      </c>
      <c r="K70" s="51">
        <v>97</v>
      </c>
      <c r="L70" s="189">
        <f t="shared" si="1"/>
        <v>585</v>
      </c>
      <c r="M70" s="213">
        <v>26</v>
      </c>
      <c r="N70" s="219"/>
    </row>
    <row r="71" spans="1:14">
      <c r="A71" s="37">
        <v>3</v>
      </c>
      <c r="B71" s="372" t="s">
        <v>83</v>
      </c>
      <c r="C71" s="372" t="s">
        <v>84</v>
      </c>
      <c r="D71" s="39">
        <v>1998</v>
      </c>
      <c r="E71" s="40" t="s">
        <v>283</v>
      </c>
      <c r="F71" s="373">
        <v>98</v>
      </c>
      <c r="G71" s="373">
        <v>96</v>
      </c>
      <c r="H71" s="373">
        <v>98</v>
      </c>
      <c r="I71" s="373">
        <v>97</v>
      </c>
      <c r="J71" s="373">
        <v>100</v>
      </c>
      <c r="K71" s="373">
        <v>94</v>
      </c>
      <c r="L71" s="189">
        <f t="shared" si="1"/>
        <v>583</v>
      </c>
      <c r="M71" s="213">
        <v>30</v>
      </c>
      <c r="N71" s="219"/>
    </row>
    <row r="72" spans="1:14">
      <c r="A72" s="37">
        <v>4</v>
      </c>
      <c r="B72" s="53" t="s">
        <v>96</v>
      </c>
      <c r="C72" s="53" t="s">
        <v>97</v>
      </c>
      <c r="D72" s="39">
        <v>2003</v>
      </c>
      <c r="E72" s="40" t="s">
        <v>238</v>
      </c>
      <c r="F72" s="373">
        <v>97</v>
      </c>
      <c r="G72" s="373">
        <v>98</v>
      </c>
      <c r="H72" s="373">
        <v>96</v>
      </c>
      <c r="I72" s="373">
        <v>98</v>
      </c>
      <c r="J72" s="373">
        <v>96</v>
      </c>
      <c r="K72" s="373">
        <v>98</v>
      </c>
      <c r="L72" s="189">
        <f t="shared" si="1"/>
        <v>583</v>
      </c>
      <c r="M72" s="213">
        <v>23</v>
      </c>
      <c r="N72" s="219"/>
    </row>
    <row r="73" spans="1:14">
      <c r="A73" s="37">
        <v>5</v>
      </c>
      <c r="B73" s="54" t="s">
        <v>94</v>
      </c>
      <c r="C73" s="54" t="s">
        <v>60</v>
      </c>
      <c r="D73" s="57">
        <v>1997</v>
      </c>
      <c r="E73" s="40" t="s">
        <v>238</v>
      </c>
      <c r="F73" s="51">
        <v>97</v>
      </c>
      <c r="G73" s="51">
        <v>95</v>
      </c>
      <c r="H73" s="51">
        <v>96</v>
      </c>
      <c r="I73" s="51">
        <v>97</v>
      </c>
      <c r="J73" s="51">
        <v>97</v>
      </c>
      <c r="K73" s="51">
        <v>99</v>
      </c>
      <c r="L73" s="189">
        <f t="shared" si="1"/>
        <v>581</v>
      </c>
      <c r="M73" s="213">
        <v>24</v>
      </c>
      <c r="N73" s="219"/>
    </row>
    <row r="74" spans="1:14">
      <c r="A74" s="37">
        <v>6</v>
      </c>
      <c r="B74" s="53" t="s">
        <v>706</v>
      </c>
      <c r="C74" s="53" t="s">
        <v>373</v>
      </c>
      <c r="D74" s="39">
        <v>2000</v>
      </c>
      <c r="E74" s="40" t="s">
        <v>241</v>
      </c>
      <c r="F74" s="373">
        <v>94</v>
      </c>
      <c r="G74" s="373">
        <v>97</v>
      </c>
      <c r="H74" s="373">
        <v>99</v>
      </c>
      <c r="I74" s="373">
        <v>99</v>
      </c>
      <c r="J74" s="373">
        <v>95</v>
      </c>
      <c r="K74" s="373">
        <v>96</v>
      </c>
      <c r="L74" s="189">
        <f t="shared" si="1"/>
        <v>580</v>
      </c>
      <c r="M74" s="213">
        <v>24</v>
      </c>
      <c r="N74" s="219"/>
    </row>
    <row r="75" spans="1:14">
      <c r="A75" s="37">
        <v>7</v>
      </c>
      <c r="B75" s="53" t="s">
        <v>79</v>
      </c>
      <c r="C75" s="53" t="s">
        <v>80</v>
      </c>
      <c r="D75" s="39">
        <v>2001</v>
      </c>
      <c r="E75" s="40" t="s">
        <v>243</v>
      </c>
      <c r="F75" s="373">
        <v>96</v>
      </c>
      <c r="G75" s="373">
        <v>95</v>
      </c>
      <c r="H75" s="373">
        <v>94</v>
      </c>
      <c r="I75" s="373">
        <v>99</v>
      </c>
      <c r="J75" s="373">
        <v>97</v>
      </c>
      <c r="K75" s="373">
        <v>98</v>
      </c>
      <c r="L75" s="189">
        <f t="shared" si="1"/>
        <v>579</v>
      </c>
      <c r="M75" s="213">
        <v>26</v>
      </c>
      <c r="N75" s="219"/>
    </row>
    <row r="76" spans="1:14">
      <c r="A76" s="37">
        <v>8</v>
      </c>
      <c r="B76" s="53" t="s">
        <v>86</v>
      </c>
      <c r="C76" s="53" t="s">
        <v>87</v>
      </c>
      <c r="D76" s="39">
        <v>2000</v>
      </c>
      <c r="E76" s="40" t="s">
        <v>238</v>
      </c>
      <c r="F76" s="373">
        <v>95</v>
      </c>
      <c r="G76" s="373">
        <v>97</v>
      </c>
      <c r="H76" s="373">
        <v>96</v>
      </c>
      <c r="I76" s="373">
        <v>96</v>
      </c>
      <c r="J76" s="373">
        <v>96</v>
      </c>
      <c r="K76" s="373">
        <v>96</v>
      </c>
      <c r="L76" s="189">
        <f t="shared" si="1"/>
        <v>576</v>
      </c>
      <c r="M76" s="213">
        <v>26</v>
      </c>
      <c r="N76" s="219"/>
    </row>
    <row r="77" spans="1:14">
      <c r="A77" s="37">
        <v>9</v>
      </c>
      <c r="B77" s="53" t="s">
        <v>79</v>
      </c>
      <c r="C77" s="53" t="s">
        <v>85</v>
      </c>
      <c r="D77" s="39">
        <v>2004</v>
      </c>
      <c r="E77" s="40" t="s">
        <v>243</v>
      </c>
      <c r="F77" s="373">
        <v>90</v>
      </c>
      <c r="G77" s="373">
        <v>96</v>
      </c>
      <c r="H77" s="373">
        <v>99</v>
      </c>
      <c r="I77" s="373">
        <v>98</v>
      </c>
      <c r="J77" s="373">
        <v>94</v>
      </c>
      <c r="K77" s="373">
        <v>98</v>
      </c>
      <c r="L77" s="189">
        <f t="shared" si="1"/>
        <v>575</v>
      </c>
      <c r="M77" s="213">
        <v>25</v>
      </c>
      <c r="N77" s="219"/>
    </row>
    <row r="78" spans="1:14">
      <c r="A78" s="37">
        <v>10</v>
      </c>
      <c r="B78" s="53" t="s">
        <v>164</v>
      </c>
      <c r="C78" s="53" t="s">
        <v>165</v>
      </c>
      <c r="D78" s="39">
        <v>2000</v>
      </c>
      <c r="E78" s="40" t="s">
        <v>319</v>
      </c>
      <c r="F78" s="373">
        <v>94</v>
      </c>
      <c r="G78" s="373">
        <v>98</v>
      </c>
      <c r="H78" s="373">
        <v>95</v>
      </c>
      <c r="I78" s="373">
        <v>96</v>
      </c>
      <c r="J78" s="373">
        <v>96</v>
      </c>
      <c r="K78" s="373">
        <v>94</v>
      </c>
      <c r="L78" s="189">
        <f t="shared" si="1"/>
        <v>573</v>
      </c>
      <c r="M78" s="213">
        <v>21</v>
      </c>
      <c r="N78" s="219"/>
    </row>
    <row r="79" spans="1:14">
      <c r="A79" s="37">
        <v>11</v>
      </c>
      <c r="B79" s="53" t="s">
        <v>403</v>
      </c>
      <c r="C79" s="53" t="s">
        <v>404</v>
      </c>
      <c r="D79" s="39">
        <v>1997</v>
      </c>
      <c r="E79" s="40" t="s">
        <v>249</v>
      </c>
      <c r="F79" s="373">
        <v>93</v>
      </c>
      <c r="G79" s="373">
        <v>95</v>
      </c>
      <c r="H79" s="373">
        <v>97</v>
      </c>
      <c r="I79" s="373">
        <v>94</v>
      </c>
      <c r="J79" s="373">
        <v>97</v>
      </c>
      <c r="K79" s="373">
        <v>97</v>
      </c>
      <c r="L79" s="189">
        <f t="shared" si="1"/>
        <v>573</v>
      </c>
      <c r="M79" s="213">
        <v>16</v>
      </c>
      <c r="N79" s="60"/>
    </row>
    <row r="80" spans="1:14">
      <c r="A80" s="37">
        <v>12</v>
      </c>
      <c r="B80" s="53" t="s">
        <v>401</v>
      </c>
      <c r="C80" s="53" t="s">
        <v>402</v>
      </c>
      <c r="D80" s="39">
        <v>1998</v>
      </c>
      <c r="E80" s="40" t="s">
        <v>241</v>
      </c>
      <c r="F80" s="373">
        <v>96</v>
      </c>
      <c r="G80" s="373">
        <v>93</v>
      </c>
      <c r="H80" s="373">
        <v>97</v>
      </c>
      <c r="I80" s="373">
        <v>95</v>
      </c>
      <c r="J80" s="373">
        <v>95</v>
      </c>
      <c r="K80" s="373">
        <v>96</v>
      </c>
      <c r="L80" s="189">
        <f t="shared" si="1"/>
        <v>572</v>
      </c>
      <c r="M80" s="213">
        <v>24</v>
      </c>
      <c r="N80" s="60"/>
    </row>
    <row r="81" spans="1:14">
      <c r="A81" s="37">
        <v>13</v>
      </c>
      <c r="B81" s="53" t="s">
        <v>407</v>
      </c>
      <c r="C81" s="53" t="s">
        <v>408</v>
      </c>
      <c r="D81" s="39">
        <v>1998</v>
      </c>
      <c r="E81" s="40" t="s">
        <v>397</v>
      </c>
      <c r="F81" s="373">
        <v>93</v>
      </c>
      <c r="G81" s="373">
        <v>94</v>
      </c>
      <c r="H81" s="373">
        <v>95</v>
      </c>
      <c r="I81" s="373">
        <v>98</v>
      </c>
      <c r="J81" s="373">
        <v>97</v>
      </c>
      <c r="K81" s="373">
        <v>94</v>
      </c>
      <c r="L81" s="189">
        <f t="shared" si="1"/>
        <v>571</v>
      </c>
      <c r="M81" s="213">
        <v>20</v>
      </c>
      <c r="N81" s="60"/>
    </row>
    <row r="82" spans="1:14">
      <c r="A82" s="37">
        <v>14</v>
      </c>
      <c r="B82" s="53" t="s">
        <v>88</v>
      </c>
      <c r="C82" s="53" t="s">
        <v>89</v>
      </c>
      <c r="D82" s="39">
        <v>2000</v>
      </c>
      <c r="E82" s="40" t="s">
        <v>241</v>
      </c>
      <c r="F82" s="373">
        <v>97</v>
      </c>
      <c r="G82" s="373">
        <v>96</v>
      </c>
      <c r="H82" s="373">
        <v>96</v>
      </c>
      <c r="I82" s="373">
        <v>89</v>
      </c>
      <c r="J82" s="373">
        <v>95</v>
      </c>
      <c r="K82" s="373">
        <v>94</v>
      </c>
      <c r="L82" s="189">
        <f t="shared" si="1"/>
        <v>567</v>
      </c>
      <c r="M82" s="213">
        <v>19</v>
      </c>
      <c r="N82" s="60"/>
    </row>
    <row r="83" spans="1:14">
      <c r="A83" s="37">
        <v>17</v>
      </c>
      <c r="B83" s="53" t="s">
        <v>707</v>
      </c>
      <c r="C83" s="53" t="s">
        <v>708</v>
      </c>
      <c r="D83" s="39">
        <v>1997</v>
      </c>
      <c r="E83" s="40" t="s">
        <v>241</v>
      </c>
      <c r="F83" s="373">
        <v>94</v>
      </c>
      <c r="G83" s="373">
        <v>92</v>
      </c>
      <c r="H83" s="373">
        <v>94</v>
      </c>
      <c r="I83" s="373">
        <v>94</v>
      </c>
      <c r="J83" s="373">
        <v>95</v>
      </c>
      <c r="K83" s="373">
        <v>94</v>
      </c>
      <c r="L83" s="189">
        <f t="shared" si="1"/>
        <v>563</v>
      </c>
      <c r="M83" s="376">
        <v>13</v>
      </c>
      <c r="N83" s="60"/>
    </row>
    <row r="84" spans="1:14">
      <c r="A84" s="37">
        <v>18</v>
      </c>
      <c r="B84" s="53" t="s">
        <v>709</v>
      </c>
      <c r="C84" s="53" t="s">
        <v>710</v>
      </c>
      <c r="D84" s="39">
        <v>2004</v>
      </c>
      <c r="E84" s="40" t="s">
        <v>238</v>
      </c>
      <c r="F84" s="373">
        <v>93</v>
      </c>
      <c r="G84" s="373">
        <v>96</v>
      </c>
      <c r="H84" s="373">
        <v>93</v>
      </c>
      <c r="I84" s="373">
        <v>93</v>
      </c>
      <c r="J84" s="373">
        <v>91</v>
      </c>
      <c r="K84" s="373">
        <v>95</v>
      </c>
      <c r="L84" s="189">
        <f t="shared" si="1"/>
        <v>561</v>
      </c>
      <c r="M84" s="377">
        <v>14</v>
      </c>
      <c r="N84" s="60"/>
    </row>
    <row r="85" spans="1:14">
      <c r="A85" s="37">
        <v>19</v>
      </c>
      <c r="B85" s="53" t="s">
        <v>331</v>
      </c>
      <c r="C85" s="53" t="s">
        <v>332</v>
      </c>
      <c r="D85" s="39">
        <v>2004</v>
      </c>
      <c r="E85" s="40" t="s">
        <v>319</v>
      </c>
      <c r="F85" s="373">
        <v>95</v>
      </c>
      <c r="G85" s="373">
        <v>90</v>
      </c>
      <c r="H85" s="373">
        <v>93</v>
      </c>
      <c r="I85" s="373">
        <v>93</v>
      </c>
      <c r="J85" s="373">
        <v>92</v>
      </c>
      <c r="K85" s="373">
        <v>96</v>
      </c>
      <c r="L85" s="189">
        <f t="shared" si="1"/>
        <v>559</v>
      </c>
      <c r="M85" s="376">
        <v>15</v>
      </c>
      <c r="N85" s="60"/>
    </row>
    <row r="86" spans="1:14">
      <c r="A86" s="37">
        <v>20</v>
      </c>
      <c r="B86" s="53" t="s">
        <v>405</v>
      </c>
      <c r="C86" s="53" t="s">
        <v>406</v>
      </c>
      <c r="D86" s="39">
        <v>1998</v>
      </c>
      <c r="E86" s="40" t="s">
        <v>397</v>
      </c>
      <c r="F86" s="373">
        <v>90</v>
      </c>
      <c r="G86" s="373">
        <v>88</v>
      </c>
      <c r="H86" s="373">
        <v>93</v>
      </c>
      <c r="I86" s="373">
        <v>91</v>
      </c>
      <c r="J86" s="373">
        <v>88</v>
      </c>
      <c r="K86" s="373">
        <v>93</v>
      </c>
      <c r="L86" s="189">
        <f t="shared" si="1"/>
        <v>543</v>
      </c>
      <c r="M86" s="376">
        <v>8</v>
      </c>
      <c r="N86" s="60"/>
    </row>
    <row r="87" spans="1:14">
      <c r="A87" s="37">
        <v>21</v>
      </c>
      <c r="B87" s="53" t="s">
        <v>711</v>
      </c>
      <c r="C87" s="53" t="s">
        <v>430</v>
      </c>
      <c r="D87" s="39">
        <v>2002</v>
      </c>
      <c r="E87" s="40" t="s">
        <v>397</v>
      </c>
      <c r="F87" s="373">
        <v>80</v>
      </c>
      <c r="G87" s="373">
        <v>92</v>
      </c>
      <c r="H87" s="373">
        <v>91</v>
      </c>
      <c r="I87" s="373">
        <v>89</v>
      </c>
      <c r="J87" s="373">
        <v>94</v>
      </c>
      <c r="K87" s="373">
        <v>88</v>
      </c>
      <c r="L87" s="189">
        <f t="shared" si="1"/>
        <v>534</v>
      </c>
      <c r="M87" s="376">
        <v>6</v>
      </c>
      <c r="N87" s="60"/>
    </row>
    <row r="88" spans="1:14">
      <c r="A88" s="37">
        <v>22</v>
      </c>
      <c r="B88" s="53" t="s">
        <v>712</v>
      </c>
      <c r="C88" s="53" t="s">
        <v>713</v>
      </c>
      <c r="D88" s="39">
        <v>2000</v>
      </c>
      <c r="E88" s="40" t="s">
        <v>249</v>
      </c>
      <c r="F88" s="373">
        <v>72</v>
      </c>
      <c r="G88" s="373">
        <v>84</v>
      </c>
      <c r="H88" s="373">
        <v>86</v>
      </c>
      <c r="I88" s="373">
        <v>89</v>
      </c>
      <c r="J88" s="373">
        <v>85</v>
      </c>
      <c r="K88" s="373">
        <v>88</v>
      </c>
      <c r="L88" s="189">
        <f t="shared" si="1"/>
        <v>504</v>
      </c>
      <c r="M88" s="377">
        <v>1</v>
      </c>
      <c r="N88" s="60"/>
    </row>
    <row r="89" spans="1:14">
      <c r="M89" s="60"/>
    </row>
  </sheetData>
  <sortState ref="B70:M89">
    <sortCondition descending="1" ref="L70:L89"/>
    <sortCondition descending="1" ref="M70:M89"/>
  </sortState>
  <mergeCells count="12">
    <mergeCell ref="B51:C51"/>
    <mergeCell ref="F51:K51"/>
    <mergeCell ref="F66:K66"/>
    <mergeCell ref="B67:C67"/>
    <mergeCell ref="F67:K67"/>
    <mergeCell ref="A1:N1"/>
    <mergeCell ref="A3:C3"/>
    <mergeCell ref="F23:K23"/>
    <mergeCell ref="F7:K7"/>
    <mergeCell ref="F22:K22"/>
    <mergeCell ref="B7:C7"/>
    <mergeCell ref="B23:C23"/>
  </mergeCells>
  <conditionalFormatting sqref="E2:K2 F3:I3">
    <cfRule type="cellIs" dxfId="18" priority="1" stopIfTrue="1" operator="equal">
      <formula>100</formula>
    </cfRule>
  </conditionalFormatting>
  <pageMargins left="0.51181102362204722" right="0.35433070866141736" top="0.6692913385826772" bottom="7.874015748031496E-2" header="0" footer="0"/>
  <pageSetup paperSize="9" scale="90" fitToHeight="0" orientation="portrait" verticalDpi="0" r:id="rId1"/>
  <rowBreaks count="1" manualBreakCount="1">
    <brk id="4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7" zoomScaleNormal="100" workbookViewId="0">
      <selection activeCell="I5" sqref="I5"/>
    </sheetView>
  </sheetViews>
  <sheetFormatPr defaultRowHeight="15"/>
  <cols>
    <col min="1" max="1" width="5.7109375" customWidth="1"/>
    <col min="2" max="2" width="16.85546875" customWidth="1"/>
    <col min="3" max="3" width="12.5703125" customWidth="1"/>
    <col min="4" max="4" width="13" customWidth="1"/>
    <col min="5" max="5" width="6.5703125" style="60" customWidth="1"/>
  </cols>
  <sheetData>
    <row r="1" spans="1:23" s="3" customFormat="1" ht="22.5" customHeight="1">
      <c r="A1" s="415" t="s">
        <v>851</v>
      </c>
      <c r="B1" s="415"/>
      <c r="C1" s="415"/>
      <c r="D1" s="415"/>
      <c r="E1" s="415"/>
      <c r="F1" s="415"/>
      <c r="G1" s="415"/>
      <c r="H1" s="111"/>
      <c r="I1" s="111"/>
      <c r="J1" s="111"/>
      <c r="K1" s="111"/>
      <c r="L1" s="111"/>
      <c r="M1" s="111"/>
      <c r="N1" s="111"/>
      <c r="O1" s="2"/>
      <c r="P1" s="2"/>
      <c r="Q1" s="2"/>
      <c r="R1" s="2"/>
      <c r="U1" s="4"/>
      <c r="V1" s="5"/>
      <c r="W1" s="2"/>
    </row>
    <row r="2" spans="1:23" s="3" customFormat="1" ht="20.25">
      <c r="A2" s="235"/>
      <c r="B2" s="235"/>
      <c r="C2" s="235"/>
      <c r="D2" s="235"/>
      <c r="E2" s="311"/>
      <c r="F2" s="235"/>
      <c r="G2" s="235"/>
      <c r="H2" s="235"/>
      <c r="I2" s="235"/>
      <c r="J2" s="235"/>
      <c r="K2" s="235"/>
      <c r="L2" s="235"/>
      <c r="M2" s="225"/>
      <c r="N2" s="235"/>
      <c r="O2" s="2"/>
      <c r="P2" s="2"/>
      <c r="Q2" s="2"/>
      <c r="R2" s="2"/>
      <c r="U2" s="4"/>
      <c r="V2" s="5"/>
      <c r="W2" s="2"/>
    </row>
    <row r="3" spans="1:23" s="8" customFormat="1" ht="15.75">
      <c r="A3" s="84" t="s">
        <v>11</v>
      </c>
      <c r="B3" s="84"/>
      <c r="C3" s="84"/>
      <c r="D3" s="6"/>
      <c r="E3" s="94"/>
      <c r="F3" s="69" t="s">
        <v>167</v>
      </c>
      <c r="I3" s="6"/>
      <c r="J3" s="6"/>
      <c r="K3" s="6"/>
      <c r="O3" s="172"/>
      <c r="R3" s="6"/>
      <c r="W3" s="6"/>
    </row>
    <row r="4" spans="1:23" s="40" customFormat="1" ht="15.75">
      <c r="A4" s="85"/>
      <c r="B4" s="86"/>
      <c r="C4" s="86"/>
      <c r="D4" s="43"/>
      <c r="E4" s="39"/>
      <c r="F4" s="87"/>
      <c r="G4" s="88"/>
      <c r="H4" s="88"/>
      <c r="I4" s="88"/>
      <c r="J4" s="88"/>
      <c r="K4" s="88"/>
      <c r="L4" s="88"/>
      <c r="M4" s="230"/>
      <c r="N4" s="88"/>
      <c r="O4" s="89"/>
    </row>
    <row r="5" spans="1:23" s="40" customFormat="1" ht="15.75">
      <c r="A5" s="162" t="s">
        <v>175</v>
      </c>
      <c r="B5" s="162"/>
      <c r="C5" s="162"/>
      <c r="D5" s="162"/>
      <c r="E5" s="41"/>
      <c r="F5" s="12"/>
      <c r="I5" s="294"/>
      <c r="J5" s="294"/>
      <c r="K5" s="294"/>
      <c r="L5" s="294"/>
      <c r="M5" s="294"/>
      <c r="N5" s="295"/>
      <c r="O5" s="89"/>
    </row>
    <row r="7" spans="1:23">
      <c r="A7" s="294" t="s">
        <v>879</v>
      </c>
      <c r="B7" s="293"/>
    </row>
    <row r="9" spans="1:23">
      <c r="A9" s="312" t="s">
        <v>39</v>
      </c>
      <c r="B9" s="248" t="s">
        <v>357</v>
      </c>
      <c r="C9" t="s">
        <v>233</v>
      </c>
      <c r="D9" t="s">
        <v>234</v>
      </c>
      <c r="E9" s="60">
        <v>535</v>
      </c>
    </row>
    <row r="10" spans="1:23">
      <c r="A10" s="312"/>
      <c r="B10" s="248"/>
      <c r="C10" t="s">
        <v>251</v>
      </c>
      <c r="D10" t="s">
        <v>252</v>
      </c>
      <c r="E10" s="60">
        <v>512</v>
      </c>
    </row>
    <row r="11" spans="1:23">
      <c r="A11" s="312"/>
      <c r="B11" s="248"/>
      <c r="C11" t="s">
        <v>263</v>
      </c>
      <c r="D11" t="s">
        <v>264</v>
      </c>
      <c r="E11" s="60">
        <v>503</v>
      </c>
      <c r="F11" s="312">
        <v>1550</v>
      </c>
    </row>
    <row r="12" spans="1:23">
      <c r="A12" s="312"/>
      <c r="B12" s="248"/>
    </row>
    <row r="13" spans="1:23">
      <c r="A13" s="312" t="s">
        <v>22</v>
      </c>
      <c r="B13" s="248" t="s">
        <v>353</v>
      </c>
      <c r="C13" t="s">
        <v>98</v>
      </c>
      <c r="D13" t="s">
        <v>242</v>
      </c>
      <c r="E13" s="60">
        <v>531</v>
      </c>
      <c r="F13" s="312"/>
    </row>
    <row r="14" spans="1:23">
      <c r="A14" s="312"/>
      <c r="B14" s="248"/>
      <c r="C14" t="s">
        <v>253</v>
      </c>
      <c r="D14" t="s">
        <v>254</v>
      </c>
      <c r="E14" s="60">
        <v>509</v>
      </c>
      <c r="F14" s="312"/>
    </row>
    <row r="15" spans="1:23">
      <c r="A15" s="312"/>
      <c r="B15" s="248"/>
      <c r="C15" t="s">
        <v>120</v>
      </c>
      <c r="D15" t="s">
        <v>259</v>
      </c>
      <c r="E15" s="60">
        <v>505</v>
      </c>
      <c r="F15" s="312">
        <v>1545</v>
      </c>
    </row>
    <row r="16" spans="1:23">
      <c r="A16" s="312"/>
      <c r="B16" s="248"/>
      <c r="F16" s="312"/>
    </row>
    <row r="17" spans="1:6">
      <c r="A17" s="312" t="s">
        <v>30</v>
      </c>
      <c r="B17" s="248" t="s">
        <v>241</v>
      </c>
      <c r="C17" t="s">
        <v>239</v>
      </c>
      <c r="D17" t="s">
        <v>240</v>
      </c>
      <c r="E17" s="60">
        <v>532</v>
      </c>
      <c r="F17" s="312"/>
    </row>
    <row r="18" spans="1:6">
      <c r="A18" s="60"/>
      <c r="C18" t="s">
        <v>67</v>
      </c>
      <c r="D18" t="s">
        <v>142</v>
      </c>
      <c r="E18" s="60">
        <v>501</v>
      </c>
      <c r="F18" s="312"/>
    </row>
    <row r="19" spans="1:6">
      <c r="A19" s="60"/>
      <c r="C19" t="s">
        <v>154</v>
      </c>
      <c r="D19" t="s">
        <v>268</v>
      </c>
      <c r="E19" s="60">
        <v>499</v>
      </c>
      <c r="F19" s="312">
        <v>1532</v>
      </c>
    </row>
    <row r="20" spans="1:6">
      <c r="A20" s="60"/>
      <c r="F20" s="312"/>
    </row>
    <row r="21" spans="1:6">
      <c r="A21" s="60">
        <v>4</v>
      </c>
      <c r="B21" t="s">
        <v>355</v>
      </c>
      <c r="C21" t="s">
        <v>247</v>
      </c>
      <c r="D21" t="s">
        <v>248</v>
      </c>
      <c r="E21" s="60">
        <v>522</v>
      </c>
      <c r="F21" s="312"/>
    </row>
    <row r="22" spans="1:6">
      <c r="A22" s="60"/>
      <c r="C22" t="s">
        <v>255</v>
      </c>
      <c r="D22" t="s">
        <v>256</v>
      </c>
      <c r="E22" s="60">
        <v>509</v>
      </c>
      <c r="F22" s="312"/>
    </row>
    <row r="23" spans="1:6">
      <c r="A23" s="60"/>
      <c r="C23" t="s">
        <v>66</v>
      </c>
      <c r="D23" t="s">
        <v>269</v>
      </c>
      <c r="E23" s="60">
        <v>497</v>
      </c>
      <c r="F23" s="312">
        <v>1528</v>
      </c>
    </row>
    <row r="24" spans="1:6">
      <c r="A24" s="60"/>
      <c r="F24" s="312"/>
    </row>
    <row r="25" spans="1:6">
      <c r="A25" s="60">
        <v>5</v>
      </c>
      <c r="B25" t="s">
        <v>238</v>
      </c>
      <c r="C25" t="s">
        <v>236</v>
      </c>
      <c r="D25" t="s">
        <v>237</v>
      </c>
      <c r="E25" s="60">
        <v>534</v>
      </c>
      <c r="F25" s="312"/>
    </row>
    <row r="26" spans="1:6">
      <c r="A26" s="60"/>
      <c r="C26" t="s">
        <v>64</v>
      </c>
      <c r="D26" t="s">
        <v>244</v>
      </c>
      <c r="E26" s="60">
        <v>529</v>
      </c>
      <c r="F26" s="312"/>
    </row>
    <row r="27" spans="1:6">
      <c r="A27" s="60"/>
      <c r="C27" t="s">
        <v>275</v>
      </c>
      <c r="D27" t="s">
        <v>276</v>
      </c>
      <c r="E27" s="60">
        <v>463</v>
      </c>
      <c r="F27" s="312">
        <v>1526</v>
      </c>
    </row>
    <row r="28" spans="1:6">
      <c r="A28" s="60"/>
      <c r="F28" s="312"/>
    </row>
    <row r="29" spans="1:6">
      <c r="A29" s="60">
        <v>6</v>
      </c>
      <c r="B29" t="s">
        <v>356</v>
      </c>
      <c r="C29" t="s">
        <v>257</v>
      </c>
      <c r="D29" t="s">
        <v>258</v>
      </c>
      <c r="E29" s="60">
        <v>505</v>
      </c>
      <c r="F29" s="312"/>
    </row>
    <row r="30" spans="1:6">
      <c r="A30" s="60"/>
      <c r="C30" t="s">
        <v>270</v>
      </c>
      <c r="D30" t="s">
        <v>271</v>
      </c>
      <c r="E30" s="60">
        <v>483</v>
      </c>
      <c r="F30" s="312"/>
    </row>
    <row r="31" spans="1:6">
      <c r="A31" s="60"/>
      <c r="C31" t="s">
        <v>58</v>
      </c>
      <c r="D31" t="s">
        <v>279</v>
      </c>
      <c r="E31" s="60">
        <v>452</v>
      </c>
      <c r="F31" s="312">
        <v>1440</v>
      </c>
    </row>
    <row r="32" spans="1:6">
      <c r="A32" s="60"/>
      <c r="F32" s="312"/>
    </row>
    <row r="33" spans="1:6">
      <c r="A33" s="60">
        <v>7</v>
      </c>
      <c r="B33" t="s">
        <v>354</v>
      </c>
      <c r="C33" t="s">
        <v>335</v>
      </c>
      <c r="D33" t="s">
        <v>336</v>
      </c>
      <c r="E33" s="60">
        <v>498</v>
      </c>
      <c r="F33" s="312"/>
    </row>
    <row r="34" spans="1:6">
      <c r="A34" s="60"/>
      <c r="C34" t="s">
        <v>273</v>
      </c>
      <c r="D34" t="s">
        <v>274</v>
      </c>
      <c r="E34" s="60">
        <v>481</v>
      </c>
      <c r="F34" s="312"/>
    </row>
    <row r="35" spans="1:6">
      <c r="A35" s="60"/>
      <c r="C35" t="s">
        <v>68</v>
      </c>
      <c r="D35" t="s">
        <v>351</v>
      </c>
      <c r="E35" s="60">
        <v>456</v>
      </c>
      <c r="F35" s="312">
        <v>1435</v>
      </c>
    </row>
    <row r="36" spans="1:6">
      <c r="A36" s="60"/>
      <c r="F36" s="312"/>
    </row>
  </sheetData>
  <mergeCells count="1">
    <mergeCell ref="A1:G1"/>
  </mergeCells>
  <conditionalFormatting sqref="E2:K2 I3:K3 I1:K1">
    <cfRule type="cellIs" dxfId="50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>
      <selection activeCell="I12" sqref="I12"/>
    </sheetView>
  </sheetViews>
  <sheetFormatPr defaultRowHeight="15"/>
  <cols>
    <col min="1" max="1" width="7.28515625" customWidth="1"/>
    <col min="2" max="2" width="14.7109375" customWidth="1"/>
    <col min="3" max="3" width="13.5703125" customWidth="1"/>
    <col min="4" max="4" width="15.85546875" customWidth="1"/>
    <col min="9" max="9" width="13" customWidth="1"/>
    <col min="14" max="14" width="12.7109375" bestFit="1" customWidth="1"/>
    <col min="15" max="15" width="11.7109375" bestFit="1" customWidth="1"/>
    <col min="16" max="16" width="14.85546875" bestFit="1" customWidth="1"/>
    <col min="17" max="17" width="12.42578125" bestFit="1" customWidth="1"/>
    <col min="18" max="18" width="9" bestFit="1" customWidth="1"/>
  </cols>
  <sheetData>
    <row r="1" spans="1:18" ht="20.25">
      <c r="A1" s="415" t="s">
        <v>851</v>
      </c>
      <c r="B1" s="415"/>
      <c r="C1" s="415"/>
      <c r="D1" s="415"/>
      <c r="E1" s="415"/>
      <c r="F1" s="415"/>
      <c r="G1" s="415"/>
      <c r="H1" s="415"/>
      <c r="I1" s="111"/>
      <c r="J1" s="111"/>
      <c r="K1" s="111"/>
      <c r="L1" s="111"/>
      <c r="M1" s="111"/>
      <c r="N1" s="111"/>
    </row>
    <row r="2" spans="1:18" ht="2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8" ht="15.75">
      <c r="A3" s="421" t="s">
        <v>11</v>
      </c>
      <c r="B3" s="421"/>
      <c r="C3" s="421"/>
      <c r="D3" s="6"/>
      <c r="E3" s="7"/>
      <c r="F3" s="6"/>
      <c r="G3" s="69" t="s">
        <v>211</v>
      </c>
      <c r="J3" s="8"/>
      <c r="M3" s="35"/>
      <c r="N3" s="35"/>
    </row>
    <row r="4" spans="1:18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18" ht="15.75">
      <c r="A5" s="297" t="s">
        <v>858</v>
      </c>
      <c r="B5" s="297"/>
      <c r="C5" s="297"/>
      <c r="D5" s="297"/>
      <c r="G5" s="6"/>
      <c r="H5" s="6"/>
      <c r="I5" s="6"/>
      <c r="J5" s="6"/>
      <c r="K5" s="8"/>
      <c r="L5" s="241"/>
      <c r="M5" s="298"/>
      <c r="N5" s="307"/>
    </row>
    <row r="6" spans="1:18">
      <c r="G6" s="6"/>
      <c r="H6" s="6"/>
      <c r="I6" s="6"/>
      <c r="J6" s="6"/>
      <c r="K6" s="8"/>
    </row>
    <row r="7" spans="1:18">
      <c r="A7" s="294" t="s">
        <v>857</v>
      </c>
      <c r="B7" s="310"/>
    </row>
    <row r="8" spans="1:18">
      <c r="A8" s="312" t="s">
        <v>21</v>
      </c>
      <c r="B8" s="248" t="s">
        <v>353</v>
      </c>
      <c r="C8" t="s">
        <v>398</v>
      </c>
      <c r="D8" t="s">
        <v>399</v>
      </c>
      <c r="E8" s="60">
        <v>610.79999999999995</v>
      </c>
      <c r="F8" s="60"/>
      <c r="N8" s="35"/>
    </row>
    <row r="9" spans="1:18">
      <c r="A9" s="312"/>
      <c r="B9" s="248"/>
      <c r="C9" t="s">
        <v>71</v>
      </c>
      <c r="D9" t="s">
        <v>72</v>
      </c>
      <c r="E9" s="60">
        <v>608.29999999999995</v>
      </c>
      <c r="F9" s="312"/>
      <c r="N9" s="35"/>
    </row>
    <row r="10" spans="1:18">
      <c r="A10" s="312"/>
      <c r="B10" s="248"/>
      <c r="C10" t="s">
        <v>71</v>
      </c>
      <c r="D10" t="s">
        <v>394</v>
      </c>
      <c r="E10" s="60">
        <v>607.1</v>
      </c>
      <c r="F10" s="312">
        <v>1826.2</v>
      </c>
      <c r="N10" s="35"/>
    </row>
    <row r="11" spans="1:18">
      <c r="A11" s="312"/>
      <c r="B11" s="248"/>
      <c r="E11" s="60"/>
      <c r="F11" s="312"/>
      <c r="N11" s="35"/>
    </row>
    <row r="12" spans="1:18">
      <c r="A12" s="312" t="s">
        <v>22</v>
      </c>
      <c r="B12" s="248" t="s">
        <v>354</v>
      </c>
      <c r="C12" t="s">
        <v>81</v>
      </c>
      <c r="D12" t="s">
        <v>82</v>
      </c>
      <c r="E12" s="60">
        <v>610.70000000000005</v>
      </c>
      <c r="F12" s="312"/>
      <c r="N12" s="35"/>
    </row>
    <row r="13" spans="1:18">
      <c r="A13" s="312"/>
      <c r="B13" s="248"/>
      <c r="C13" t="s">
        <v>79</v>
      </c>
      <c r="D13" t="s">
        <v>80</v>
      </c>
      <c r="E13" s="60">
        <v>610.20000000000005</v>
      </c>
      <c r="F13" s="312"/>
      <c r="N13" s="306"/>
      <c r="O13" s="306"/>
      <c r="P13" s="306"/>
      <c r="Q13" s="306"/>
      <c r="R13" s="306"/>
    </row>
    <row r="14" spans="1:18">
      <c r="A14" s="312"/>
      <c r="B14" s="248"/>
      <c r="C14" t="s">
        <v>79</v>
      </c>
      <c r="D14" t="s">
        <v>85</v>
      </c>
      <c r="E14" s="60">
        <v>602.70000000000005</v>
      </c>
      <c r="F14" s="312">
        <v>1823.6</v>
      </c>
    </row>
    <row r="15" spans="1:18">
      <c r="A15" s="312"/>
      <c r="B15" s="248"/>
      <c r="E15" s="60"/>
      <c r="F15" s="312"/>
    </row>
    <row r="16" spans="1:18">
      <c r="A16" s="312" t="s">
        <v>30</v>
      </c>
      <c r="B16" s="248" t="s">
        <v>438</v>
      </c>
      <c r="C16" t="s">
        <v>92</v>
      </c>
      <c r="D16" t="s">
        <v>93</v>
      </c>
      <c r="E16" s="60">
        <v>613</v>
      </c>
      <c r="F16" s="312"/>
    </row>
    <row r="17" spans="1:6">
      <c r="A17" s="60"/>
      <c r="C17" t="s">
        <v>400</v>
      </c>
      <c r="D17" t="s">
        <v>373</v>
      </c>
      <c r="E17" s="60">
        <v>604.20000000000005</v>
      </c>
      <c r="F17" s="312"/>
    </row>
    <row r="18" spans="1:6">
      <c r="A18" s="60"/>
      <c r="C18" t="s">
        <v>401</v>
      </c>
      <c r="D18" t="s">
        <v>402</v>
      </c>
      <c r="E18" s="60">
        <v>603</v>
      </c>
      <c r="F18" s="312">
        <v>1820.2</v>
      </c>
    </row>
    <row r="19" spans="1:6">
      <c r="A19" s="60"/>
      <c r="E19" s="60"/>
      <c r="F19" s="312"/>
    </row>
    <row r="20" spans="1:6">
      <c r="A20" s="60">
        <v>4</v>
      </c>
      <c r="B20" t="s">
        <v>714</v>
      </c>
      <c r="C20" t="s">
        <v>75</v>
      </c>
      <c r="D20" t="s">
        <v>76</v>
      </c>
      <c r="E20" s="60">
        <v>619.70000000000005</v>
      </c>
      <c r="F20" s="312"/>
    </row>
    <row r="21" spans="1:6">
      <c r="A21" s="60"/>
      <c r="C21" t="s">
        <v>94</v>
      </c>
      <c r="D21" t="s">
        <v>60</v>
      </c>
      <c r="E21" s="60">
        <v>606.20000000000005</v>
      </c>
      <c r="F21" s="312"/>
    </row>
    <row r="22" spans="1:6">
      <c r="A22" s="60"/>
      <c r="C22" t="s">
        <v>90</v>
      </c>
      <c r="D22" t="s">
        <v>91</v>
      </c>
      <c r="E22" s="60">
        <v>594.1</v>
      </c>
      <c r="F22" s="312">
        <v>1820</v>
      </c>
    </row>
    <row r="23" spans="1:6">
      <c r="A23" s="60"/>
      <c r="E23" s="60"/>
      <c r="F23" s="312"/>
    </row>
    <row r="24" spans="1:6">
      <c r="A24" s="60">
        <v>5</v>
      </c>
      <c r="B24" t="s">
        <v>437</v>
      </c>
      <c r="C24" t="s">
        <v>392</v>
      </c>
      <c r="D24" t="s">
        <v>393</v>
      </c>
      <c r="E24" s="60">
        <v>614.9</v>
      </c>
      <c r="F24" s="312"/>
    </row>
    <row r="25" spans="1:6">
      <c r="A25" s="60"/>
      <c r="C25" t="s">
        <v>702</v>
      </c>
      <c r="D25" t="s">
        <v>703</v>
      </c>
      <c r="E25" s="60">
        <v>606.9</v>
      </c>
      <c r="F25" s="312"/>
    </row>
    <row r="26" spans="1:6">
      <c r="A26" s="60"/>
      <c r="C26" t="s">
        <v>88</v>
      </c>
      <c r="D26" t="s">
        <v>89</v>
      </c>
      <c r="E26" s="60">
        <v>596.9</v>
      </c>
      <c r="F26" s="312">
        <v>1818.7</v>
      </c>
    </row>
    <row r="27" spans="1:6">
      <c r="A27" s="60"/>
      <c r="E27" s="60"/>
      <c r="F27" s="312"/>
    </row>
    <row r="28" spans="1:6">
      <c r="A28" s="60">
        <v>6</v>
      </c>
      <c r="B28" t="s">
        <v>715</v>
      </c>
      <c r="C28" t="s">
        <v>96</v>
      </c>
      <c r="D28" t="s">
        <v>97</v>
      </c>
      <c r="E28" s="60">
        <v>607.9</v>
      </c>
      <c r="F28" s="312"/>
    </row>
    <row r="29" spans="1:6">
      <c r="A29" s="60"/>
      <c r="C29" t="s">
        <v>86</v>
      </c>
      <c r="D29" t="s">
        <v>87</v>
      </c>
      <c r="E29" s="60">
        <v>603.6</v>
      </c>
      <c r="F29" s="312"/>
    </row>
    <row r="30" spans="1:6">
      <c r="A30" s="60"/>
      <c r="C30" t="s">
        <v>709</v>
      </c>
      <c r="D30" t="s">
        <v>710</v>
      </c>
      <c r="E30" s="60">
        <v>588.70000000000005</v>
      </c>
      <c r="F30" s="312">
        <v>1800.2</v>
      </c>
    </row>
    <row r="31" spans="1:6">
      <c r="A31" s="60"/>
      <c r="E31" s="60"/>
      <c r="F31" s="312"/>
    </row>
    <row r="32" spans="1:6">
      <c r="A32" s="60">
        <v>7</v>
      </c>
      <c r="B32" t="s">
        <v>397</v>
      </c>
      <c r="C32" t="s">
        <v>395</v>
      </c>
      <c r="D32" t="s">
        <v>396</v>
      </c>
      <c r="E32" s="60">
        <v>606.20000000000005</v>
      </c>
      <c r="F32" s="312"/>
    </row>
    <row r="33" spans="1:6">
      <c r="A33" s="60"/>
      <c r="C33" t="s">
        <v>407</v>
      </c>
      <c r="D33" t="s">
        <v>408</v>
      </c>
      <c r="E33" s="60">
        <v>598.29999999999995</v>
      </c>
      <c r="F33" s="312"/>
    </row>
    <row r="34" spans="1:6">
      <c r="A34" s="60"/>
      <c r="C34" t="s">
        <v>405</v>
      </c>
      <c r="D34" t="s">
        <v>406</v>
      </c>
      <c r="E34" s="60">
        <v>571.79999999999995</v>
      </c>
      <c r="F34" s="312">
        <v>1776.3</v>
      </c>
    </row>
    <row r="35" spans="1:6">
      <c r="A35" s="60"/>
      <c r="E35" s="60"/>
      <c r="F35" s="312"/>
    </row>
    <row r="36" spans="1:6">
      <c r="A36" s="60">
        <v>8</v>
      </c>
      <c r="B36" t="s">
        <v>249</v>
      </c>
      <c r="C36" t="s">
        <v>77</v>
      </c>
      <c r="D36" t="s">
        <v>78</v>
      </c>
      <c r="E36" s="60">
        <v>605.9</v>
      </c>
      <c r="F36" s="312"/>
    </row>
    <row r="37" spans="1:6">
      <c r="A37" s="60"/>
      <c r="C37" t="s">
        <v>403</v>
      </c>
      <c r="D37" t="s">
        <v>404</v>
      </c>
      <c r="E37" s="60">
        <v>599.70000000000005</v>
      </c>
      <c r="F37" s="312"/>
    </row>
    <row r="38" spans="1:6">
      <c r="A38" s="60"/>
      <c r="C38" t="s">
        <v>712</v>
      </c>
      <c r="D38" t="s">
        <v>713</v>
      </c>
      <c r="E38" s="60">
        <v>531.20000000000005</v>
      </c>
      <c r="F38" s="312">
        <v>1736.8</v>
      </c>
    </row>
    <row r="39" spans="1:6">
      <c r="A39" s="60"/>
      <c r="E39" s="60"/>
      <c r="F39" s="312"/>
    </row>
    <row r="40" spans="1:6">
      <c r="A40" s="60"/>
      <c r="E40" s="60"/>
      <c r="F40" s="312"/>
    </row>
    <row r="41" spans="1:6">
      <c r="A41" s="60"/>
      <c r="E41" s="60"/>
      <c r="F41" s="312"/>
    </row>
  </sheetData>
  <sortState ref="C36:E38">
    <sortCondition descending="1" ref="E36:E38"/>
  </sortState>
  <mergeCells count="2">
    <mergeCell ref="A3:C3"/>
    <mergeCell ref="A1:H1"/>
  </mergeCells>
  <conditionalFormatting sqref="E2:K2 F3:G3">
    <cfRule type="cellIs" dxfId="17" priority="2" stopIfTrue="1" operator="equal">
      <formula>100</formula>
    </cfRule>
  </conditionalFormatting>
  <conditionalFormatting sqref="G5:J6">
    <cfRule type="cellIs" dxfId="16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verticalDpi="0" r:id="rId1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zoomScaleNormal="100" workbookViewId="0">
      <selection activeCell="S40" sqref="S40"/>
    </sheetView>
  </sheetViews>
  <sheetFormatPr defaultColWidth="9.140625" defaultRowHeight="14.25"/>
  <cols>
    <col min="1" max="1" width="5.140625" style="29" customWidth="1"/>
    <col min="2" max="2" width="8.7109375" style="29" customWidth="1"/>
    <col min="3" max="3" width="13.140625" style="29" customWidth="1"/>
    <col min="4" max="4" width="6.28515625" style="29" customWidth="1"/>
    <col min="5" max="5" width="11.7109375" style="28" customWidth="1"/>
    <col min="6" max="8" width="3.7109375" style="29" customWidth="1"/>
    <col min="9" max="9" width="5" style="29" customWidth="1"/>
    <col min="10" max="12" width="3.7109375" style="29" customWidth="1"/>
    <col min="13" max="13" width="5" style="29" customWidth="1"/>
    <col min="14" max="14" width="5" style="28" customWidth="1"/>
    <col min="15" max="15" width="3.42578125" style="226" customWidth="1"/>
    <col min="16" max="16" width="3.5703125" style="28" customWidth="1"/>
    <col min="17" max="17" width="3.28515625" style="29" customWidth="1"/>
    <col min="18" max="18" width="6.85546875" style="72" customWidth="1"/>
    <col min="19" max="16384" width="9.140625" style="28"/>
  </cols>
  <sheetData>
    <row r="1" spans="1:24" s="3" customFormat="1" ht="25.5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111"/>
      <c r="R1" s="2"/>
      <c r="S1" s="2"/>
      <c r="V1" s="4"/>
      <c r="W1" s="5"/>
      <c r="X1" s="2"/>
    </row>
    <row r="2" spans="1:24" s="3" customFormat="1" ht="2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24"/>
      <c r="P2" s="173"/>
      <c r="Q2" s="2"/>
      <c r="R2" s="2"/>
      <c r="S2" s="2"/>
      <c r="V2" s="4"/>
      <c r="W2" s="5"/>
      <c r="X2" s="2"/>
    </row>
    <row r="3" spans="1:24" s="8" customFormat="1" ht="15.75">
      <c r="A3" s="421" t="s">
        <v>11</v>
      </c>
      <c r="B3" s="421"/>
      <c r="C3" s="421"/>
      <c r="D3" s="6"/>
      <c r="E3" s="7"/>
      <c r="F3" s="6"/>
      <c r="G3" s="6"/>
      <c r="H3" s="6"/>
      <c r="I3" s="6"/>
      <c r="K3"/>
      <c r="M3" s="69" t="s">
        <v>211</v>
      </c>
      <c r="O3" s="229"/>
      <c r="P3" s="69"/>
      <c r="S3" s="6"/>
      <c r="X3" s="6"/>
    </row>
    <row r="4" spans="1:24" s="8" customFormat="1" ht="15.75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69"/>
      <c r="N4" s="36"/>
      <c r="O4" s="229"/>
      <c r="P4" s="172"/>
      <c r="S4" s="6"/>
      <c r="X4" s="6"/>
    </row>
    <row r="5" spans="1:24" s="273" customFormat="1" ht="15.75">
      <c r="A5" s="171" t="s">
        <v>220</v>
      </c>
      <c r="B5" s="297"/>
      <c r="C5" s="297"/>
      <c r="D5" s="297"/>
      <c r="O5" s="277"/>
      <c r="P5" s="277"/>
    </row>
    <row r="6" spans="1:24" s="273" customFormat="1" ht="15.75">
      <c r="B6" s="241"/>
      <c r="O6" s="277"/>
      <c r="P6" s="277"/>
    </row>
    <row r="7" spans="1:24" s="273" customFormat="1" ht="15.75">
      <c r="A7" s="278" t="s">
        <v>38</v>
      </c>
      <c r="B7" s="418" t="s">
        <v>27</v>
      </c>
      <c r="C7" s="418"/>
      <c r="D7" s="279" t="s">
        <v>32</v>
      </c>
      <c r="E7" s="280" t="s">
        <v>168</v>
      </c>
      <c r="F7" s="309"/>
      <c r="G7" s="309"/>
      <c r="H7" s="309"/>
      <c r="I7" s="309"/>
      <c r="J7" s="309"/>
      <c r="K7" s="309"/>
      <c r="L7" s="309"/>
      <c r="M7" s="281"/>
      <c r="N7" s="395" t="s">
        <v>850</v>
      </c>
      <c r="O7" s="277"/>
      <c r="P7" s="277"/>
    </row>
    <row r="8" spans="1:24" s="273" customFormat="1" ht="15.75">
      <c r="A8" s="282" t="s">
        <v>21</v>
      </c>
      <c r="B8" s="186" t="s">
        <v>233</v>
      </c>
      <c r="C8" s="186" t="s">
        <v>234</v>
      </c>
      <c r="D8" s="110">
        <v>1993</v>
      </c>
      <c r="E8" s="125" t="s">
        <v>235</v>
      </c>
      <c r="F8" s="285">
        <v>3</v>
      </c>
      <c r="G8" s="285">
        <v>3</v>
      </c>
      <c r="H8" s="285">
        <v>4</v>
      </c>
      <c r="I8" s="285">
        <v>3</v>
      </c>
      <c r="J8" s="285">
        <v>2</v>
      </c>
      <c r="K8" s="285">
        <v>2</v>
      </c>
      <c r="L8" s="285">
        <v>3</v>
      </c>
      <c r="M8" s="285">
        <v>2</v>
      </c>
      <c r="N8" s="286">
        <f t="shared" ref="N8:N13" si="0">SUM(F8:M8)</f>
        <v>22</v>
      </c>
      <c r="O8" s="277"/>
      <c r="P8" s="277"/>
    </row>
    <row r="9" spans="1:24" s="273" customFormat="1" ht="15.75">
      <c r="A9" s="282" t="s">
        <v>22</v>
      </c>
      <c r="B9" s="186" t="s">
        <v>245</v>
      </c>
      <c r="C9" s="186" t="s">
        <v>246</v>
      </c>
      <c r="D9" s="110">
        <v>1977</v>
      </c>
      <c r="E9" s="125" t="s">
        <v>235</v>
      </c>
      <c r="F9" s="285">
        <v>2</v>
      </c>
      <c r="G9" s="285">
        <v>3</v>
      </c>
      <c r="H9" s="285">
        <v>4</v>
      </c>
      <c r="I9" s="285">
        <v>0</v>
      </c>
      <c r="J9" s="285">
        <v>2</v>
      </c>
      <c r="K9" s="285">
        <v>2</v>
      </c>
      <c r="L9" s="285">
        <v>5</v>
      </c>
      <c r="M9" s="285"/>
      <c r="N9" s="286">
        <f t="shared" si="0"/>
        <v>18</v>
      </c>
      <c r="O9" s="277"/>
      <c r="P9" s="277"/>
    </row>
    <row r="10" spans="1:24" s="273" customFormat="1" ht="15.75">
      <c r="A10" s="282" t="s">
        <v>30</v>
      </c>
      <c r="B10" s="186" t="s">
        <v>247</v>
      </c>
      <c r="C10" s="186" t="s">
        <v>248</v>
      </c>
      <c r="D10" s="110">
        <v>1970</v>
      </c>
      <c r="E10" s="125" t="s">
        <v>249</v>
      </c>
      <c r="F10" s="285">
        <v>3</v>
      </c>
      <c r="G10" s="285">
        <v>2</v>
      </c>
      <c r="H10" s="285">
        <v>3</v>
      </c>
      <c r="I10" s="285">
        <v>3</v>
      </c>
      <c r="J10" s="285">
        <v>1</v>
      </c>
      <c r="K10" s="285">
        <v>3</v>
      </c>
      <c r="L10" s="285">
        <v>2</v>
      </c>
      <c r="M10" s="285"/>
      <c r="N10" s="286">
        <f t="shared" si="0"/>
        <v>17</v>
      </c>
      <c r="O10" s="277"/>
      <c r="P10" s="277"/>
    </row>
    <row r="11" spans="1:24" s="273" customFormat="1" ht="15.75">
      <c r="A11" s="287">
        <v>4</v>
      </c>
      <c r="B11" s="125" t="s">
        <v>236</v>
      </c>
      <c r="C11" s="125" t="s">
        <v>237</v>
      </c>
      <c r="D11" s="110">
        <v>1976</v>
      </c>
      <c r="E11" s="125" t="s">
        <v>238</v>
      </c>
      <c r="F11" s="285">
        <v>2</v>
      </c>
      <c r="G11" s="285">
        <v>2</v>
      </c>
      <c r="H11" s="285">
        <v>1</v>
      </c>
      <c r="I11" s="285">
        <v>2</v>
      </c>
      <c r="J11" s="285">
        <v>1</v>
      </c>
      <c r="K11" s="285">
        <v>1</v>
      </c>
      <c r="L11" s="285"/>
      <c r="M11" s="285"/>
      <c r="N11" s="285">
        <f t="shared" si="0"/>
        <v>9</v>
      </c>
      <c r="O11" s="277"/>
      <c r="P11" s="277"/>
    </row>
    <row r="12" spans="1:24" s="273" customFormat="1" ht="15.75">
      <c r="A12" s="287">
        <v>5</v>
      </c>
      <c r="B12" s="125" t="s">
        <v>255</v>
      </c>
      <c r="C12" s="125" t="s">
        <v>256</v>
      </c>
      <c r="D12" s="110">
        <v>1982</v>
      </c>
      <c r="E12" s="125" t="s">
        <v>249</v>
      </c>
      <c r="F12" s="285">
        <v>1</v>
      </c>
      <c r="G12" s="285">
        <v>1</v>
      </c>
      <c r="H12" s="285">
        <v>1</v>
      </c>
      <c r="I12" s="285">
        <v>2</v>
      </c>
      <c r="J12" s="285">
        <v>1</v>
      </c>
      <c r="K12" s="285"/>
      <c r="L12" s="285"/>
      <c r="M12" s="285"/>
      <c r="N12" s="285">
        <f t="shared" si="0"/>
        <v>6</v>
      </c>
      <c r="O12" s="277"/>
      <c r="P12" s="277"/>
    </row>
    <row r="13" spans="1:24" s="273" customFormat="1" ht="15.75">
      <c r="A13" s="287">
        <v>6</v>
      </c>
      <c r="B13" s="125" t="s">
        <v>361</v>
      </c>
      <c r="C13" s="125" t="s">
        <v>315</v>
      </c>
      <c r="D13" s="110">
        <v>1961</v>
      </c>
      <c r="E13" s="125" t="s">
        <v>262</v>
      </c>
      <c r="F13" s="285">
        <v>2</v>
      </c>
      <c r="G13" s="285">
        <v>0</v>
      </c>
      <c r="H13" s="285">
        <v>2</v>
      </c>
      <c r="I13" s="285">
        <v>1</v>
      </c>
      <c r="J13" s="285"/>
      <c r="K13" s="285"/>
      <c r="L13" s="285"/>
      <c r="M13" s="285"/>
      <c r="N13" s="285">
        <f t="shared" si="0"/>
        <v>5</v>
      </c>
      <c r="O13" s="277"/>
      <c r="P13" s="277"/>
    </row>
    <row r="14" spans="1:24" s="273" customFormat="1" ht="15.75">
      <c r="A14" s="241"/>
      <c r="B14" s="241"/>
      <c r="C14" s="241"/>
      <c r="E14" s="241"/>
      <c r="F14" s="241"/>
      <c r="G14" s="241"/>
      <c r="H14" s="241"/>
      <c r="I14" s="241"/>
      <c r="J14" s="241"/>
      <c r="K14" s="241"/>
      <c r="L14" s="241"/>
      <c r="N14" s="241"/>
      <c r="O14" s="277"/>
      <c r="P14" s="277"/>
    </row>
    <row r="15" spans="1:24" ht="15.75">
      <c r="A15" s="171" t="s">
        <v>45</v>
      </c>
      <c r="B15" s="171"/>
      <c r="C15" s="171"/>
      <c r="D15" s="171"/>
      <c r="E15" s="296" t="s">
        <v>221</v>
      </c>
      <c r="F15" s="294" t="s">
        <v>222</v>
      </c>
      <c r="G15" s="6"/>
      <c r="H15" s="12"/>
      <c r="I15" s="6"/>
      <c r="J15" s="13"/>
      <c r="K15" s="6"/>
      <c r="L15" s="6"/>
      <c r="M15" s="14"/>
      <c r="N15" s="15"/>
      <c r="O15" s="231"/>
      <c r="P15" s="15"/>
    </row>
    <row r="16" spans="1:24" ht="15">
      <c r="A16" s="16"/>
      <c r="B16" s="16"/>
      <c r="C16" s="16"/>
      <c r="D16" s="16"/>
      <c r="E16" s="16"/>
    </row>
    <row r="17" spans="1:18" ht="15.75" customHeight="1">
      <c r="A17" s="144" t="s">
        <v>38</v>
      </c>
      <c r="B17" s="422" t="s">
        <v>27</v>
      </c>
      <c r="C17" s="422"/>
      <c r="D17" s="148" t="s">
        <v>14</v>
      </c>
      <c r="E17" s="161" t="s">
        <v>168</v>
      </c>
      <c r="F17" s="147" t="s">
        <v>39</v>
      </c>
      <c r="G17" s="147" t="s">
        <v>22</v>
      </c>
      <c r="H17" s="147" t="s">
        <v>30</v>
      </c>
      <c r="I17" s="147" t="s">
        <v>29</v>
      </c>
      <c r="J17" s="147" t="s">
        <v>21</v>
      </c>
      <c r="K17" s="147" t="s">
        <v>22</v>
      </c>
      <c r="L17" s="147" t="s">
        <v>30</v>
      </c>
      <c r="M17" s="147" t="s">
        <v>29</v>
      </c>
      <c r="N17" s="397" t="s">
        <v>850</v>
      </c>
      <c r="O17" s="215" t="s">
        <v>59</v>
      </c>
      <c r="P17" s="147" t="s">
        <v>853</v>
      </c>
      <c r="Q17" s="384" t="s">
        <v>848</v>
      </c>
    </row>
    <row r="18" spans="1:18" s="77" customFormat="1" ht="15">
      <c r="A18" s="118" t="s">
        <v>174</v>
      </c>
      <c r="B18" s="125" t="s">
        <v>233</v>
      </c>
      <c r="C18" s="125" t="s">
        <v>234</v>
      </c>
      <c r="D18" s="110">
        <v>1993</v>
      </c>
      <c r="E18" s="125" t="s">
        <v>235</v>
      </c>
      <c r="F18" s="110">
        <v>98</v>
      </c>
      <c r="G18" s="110">
        <v>93</v>
      </c>
      <c r="H18" s="110">
        <v>94</v>
      </c>
      <c r="I18" s="121">
        <v>285</v>
      </c>
      <c r="J18" s="110">
        <v>99</v>
      </c>
      <c r="K18" s="110">
        <v>99</v>
      </c>
      <c r="L18" s="110">
        <v>96</v>
      </c>
      <c r="M18" s="121">
        <v>294</v>
      </c>
      <c r="N18" s="121">
        <v>579</v>
      </c>
      <c r="O18" s="175">
        <v>12</v>
      </c>
      <c r="P18" s="140" t="s">
        <v>388</v>
      </c>
      <c r="Q18" s="121">
        <v>12</v>
      </c>
      <c r="R18" s="31"/>
    </row>
    <row r="19" spans="1:18" s="77" customFormat="1" ht="15">
      <c r="A19" s="118" t="s">
        <v>174</v>
      </c>
      <c r="B19" s="125" t="s">
        <v>245</v>
      </c>
      <c r="C19" s="125" t="s">
        <v>246</v>
      </c>
      <c r="D19" s="110">
        <v>1977</v>
      </c>
      <c r="E19" s="125" t="s">
        <v>235</v>
      </c>
      <c r="F19" s="110">
        <v>94</v>
      </c>
      <c r="G19" s="110">
        <v>87</v>
      </c>
      <c r="H19" s="110">
        <v>89</v>
      </c>
      <c r="I19" s="121">
        <v>270</v>
      </c>
      <c r="J19" s="110">
        <v>95</v>
      </c>
      <c r="K19" s="110">
        <v>96</v>
      </c>
      <c r="L19" s="110">
        <v>87</v>
      </c>
      <c r="M19" s="121">
        <v>278</v>
      </c>
      <c r="N19" s="121">
        <v>548</v>
      </c>
      <c r="O19" s="175">
        <v>9</v>
      </c>
      <c r="P19" s="140" t="s">
        <v>22</v>
      </c>
      <c r="Q19" s="121">
        <v>10</v>
      </c>
      <c r="R19" s="31"/>
    </row>
    <row r="20" spans="1:18" s="77" customFormat="1" ht="15">
      <c r="A20" s="118" t="s">
        <v>174</v>
      </c>
      <c r="B20" s="125" t="s">
        <v>361</v>
      </c>
      <c r="C20" s="125" t="s">
        <v>315</v>
      </c>
      <c r="D20" s="110">
        <v>1961</v>
      </c>
      <c r="E20" s="125" t="s">
        <v>262</v>
      </c>
      <c r="F20" s="110">
        <v>93</v>
      </c>
      <c r="G20" s="110">
        <v>96</v>
      </c>
      <c r="H20" s="110">
        <v>91</v>
      </c>
      <c r="I20" s="121">
        <v>280</v>
      </c>
      <c r="J20" s="110">
        <v>92</v>
      </c>
      <c r="K20" s="110">
        <v>92</v>
      </c>
      <c r="L20" s="110">
        <v>80</v>
      </c>
      <c r="M20" s="121">
        <v>264</v>
      </c>
      <c r="N20" s="121">
        <v>544</v>
      </c>
      <c r="O20" s="175">
        <v>16</v>
      </c>
      <c r="P20" s="140" t="s">
        <v>22</v>
      </c>
      <c r="Q20" s="121">
        <v>8</v>
      </c>
      <c r="R20" s="31"/>
    </row>
    <row r="21" spans="1:18" s="77" customFormat="1" ht="15">
      <c r="A21" s="118" t="s">
        <v>174</v>
      </c>
      <c r="B21" s="125" t="s">
        <v>236</v>
      </c>
      <c r="C21" s="125" t="s">
        <v>237</v>
      </c>
      <c r="D21" s="110">
        <v>1976</v>
      </c>
      <c r="E21" s="125" t="s">
        <v>238</v>
      </c>
      <c r="F21" s="110">
        <v>92</v>
      </c>
      <c r="G21" s="110">
        <v>93</v>
      </c>
      <c r="H21" s="110">
        <v>80</v>
      </c>
      <c r="I21" s="121">
        <v>265</v>
      </c>
      <c r="J21" s="110">
        <v>93</v>
      </c>
      <c r="K21" s="110">
        <v>96</v>
      </c>
      <c r="L21" s="110">
        <v>87</v>
      </c>
      <c r="M21" s="121">
        <v>276</v>
      </c>
      <c r="N21" s="121">
        <v>541</v>
      </c>
      <c r="O21" s="175">
        <v>10</v>
      </c>
      <c r="P21" s="140" t="s">
        <v>22</v>
      </c>
      <c r="Q21" s="379">
        <v>7</v>
      </c>
      <c r="R21" s="31"/>
    </row>
    <row r="22" spans="1:18" s="77" customFormat="1" ht="15">
      <c r="A22" s="118" t="s">
        <v>174</v>
      </c>
      <c r="B22" s="125" t="s">
        <v>255</v>
      </c>
      <c r="C22" s="125" t="s">
        <v>256</v>
      </c>
      <c r="D22" s="110">
        <v>1982</v>
      </c>
      <c r="E22" s="125" t="s">
        <v>249</v>
      </c>
      <c r="F22" s="110">
        <v>90</v>
      </c>
      <c r="G22" s="110">
        <v>94</v>
      </c>
      <c r="H22" s="110">
        <v>87</v>
      </c>
      <c r="I22" s="121">
        <v>271</v>
      </c>
      <c r="J22" s="110">
        <v>94</v>
      </c>
      <c r="K22" s="110">
        <v>85</v>
      </c>
      <c r="L22" s="110">
        <v>89</v>
      </c>
      <c r="M22" s="121">
        <v>268</v>
      </c>
      <c r="N22" s="121">
        <v>539</v>
      </c>
      <c r="O22" s="175">
        <v>7</v>
      </c>
      <c r="P22" s="140" t="s">
        <v>30</v>
      </c>
      <c r="Q22" s="379">
        <v>6</v>
      </c>
      <c r="R22" s="31"/>
    </row>
    <row r="23" spans="1:18" s="77" customFormat="1" ht="15">
      <c r="A23" s="118" t="s">
        <v>174</v>
      </c>
      <c r="B23" s="125" t="s">
        <v>247</v>
      </c>
      <c r="C23" s="125" t="s">
        <v>248</v>
      </c>
      <c r="D23" s="110">
        <v>1970</v>
      </c>
      <c r="E23" s="125" t="s">
        <v>249</v>
      </c>
      <c r="F23" s="110">
        <v>95</v>
      </c>
      <c r="G23" s="110">
        <v>84</v>
      </c>
      <c r="H23" s="110">
        <v>84</v>
      </c>
      <c r="I23" s="121">
        <v>263</v>
      </c>
      <c r="J23" s="110">
        <v>95</v>
      </c>
      <c r="K23" s="110">
        <v>94</v>
      </c>
      <c r="L23" s="110">
        <v>85</v>
      </c>
      <c r="M23" s="121">
        <v>274</v>
      </c>
      <c r="N23" s="121">
        <v>537</v>
      </c>
      <c r="O23" s="175">
        <v>5</v>
      </c>
      <c r="P23" s="140" t="s">
        <v>30</v>
      </c>
      <c r="Q23" s="379">
        <v>5</v>
      </c>
      <c r="R23" s="31"/>
    </row>
    <row r="24" spans="1:18">
      <c r="A24" s="118">
        <v>7</v>
      </c>
      <c r="B24" s="125" t="s">
        <v>367</v>
      </c>
      <c r="C24" s="125" t="s">
        <v>368</v>
      </c>
      <c r="D24" s="110">
        <v>1990</v>
      </c>
      <c r="E24" s="125" t="s">
        <v>243</v>
      </c>
      <c r="F24" s="110">
        <v>93</v>
      </c>
      <c r="G24" s="110">
        <v>87</v>
      </c>
      <c r="H24" s="110">
        <v>79</v>
      </c>
      <c r="I24" s="121">
        <v>259</v>
      </c>
      <c r="J24" s="110">
        <v>94</v>
      </c>
      <c r="K24" s="110">
        <v>94</v>
      </c>
      <c r="L24" s="110">
        <v>87</v>
      </c>
      <c r="M24" s="121">
        <v>275</v>
      </c>
      <c r="N24" s="121">
        <v>534</v>
      </c>
      <c r="O24" s="175">
        <v>7</v>
      </c>
      <c r="P24" s="140" t="s">
        <v>30</v>
      </c>
      <c r="Q24" s="379">
        <v>4</v>
      </c>
      <c r="R24" s="29"/>
    </row>
    <row r="25" spans="1:18">
      <c r="A25" s="118">
        <v>8</v>
      </c>
      <c r="B25" s="125" t="s">
        <v>374</v>
      </c>
      <c r="C25" s="125" t="s">
        <v>375</v>
      </c>
      <c r="D25" s="110">
        <v>1996</v>
      </c>
      <c r="E25" s="125" t="s">
        <v>235</v>
      </c>
      <c r="F25" s="110">
        <v>93</v>
      </c>
      <c r="G25" s="110">
        <v>90</v>
      </c>
      <c r="H25" s="110">
        <v>83</v>
      </c>
      <c r="I25" s="121">
        <v>266</v>
      </c>
      <c r="J25" s="110">
        <v>87</v>
      </c>
      <c r="K25" s="110">
        <v>89</v>
      </c>
      <c r="L25" s="110">
        <v>89</v>
      </c>
      <c r="M25" s="121">
        <v>265</v>
      </c>
      <c r="N25" s="121">
        <v>531</v>
      </c>
      <c r="O25" s="175">
        <v>5</v>
      </c>
      <c r="P25" s="140" t="s">
        <v>30</v>
      </c>
      <c r="Q25" s="379">
        <v>3</v>
      </c>
      <c r="R25" s="29"/>
    </row>
    <row r="26" spans="1:18">
      <c r="A26" s="118">
        <v>9</v>
      </c>
      <c r="B26" s="125" t="s">
        <v>257</v>
      </c>
      <c r="C26" s="125" t="s">
        <v>258</v>
      </c>
      <c r="D26" s="110">
        <v>1993</v>
      </c>
      <c r="E26" s="125" t="s">
        <v>249</v>
      </c>
      <c r="F26" s="110">
        <v>94</v>
      </c>
      <c r="G26" s="110">
        <v>85</v>
      </c>
      <c r="H26" s="110">
        <v>81</v>
      </c>
      <c r="I26" s="121">
        <v>260</v>
      </c>
      <c r="J26" s="110">
        <v>91</v>
      </c>
      <c r="K26" s="110">
        <v>93</v>
      </c>
      <c r="L26" s="110">
        <v>86</v>
      </c>
      <c r="M26" s="121">
        <v>270</v>
      </c>
      <c r="N26" s="121">
        <v>530</v>
      </c>
      <c r="O26" s="175">
        <v>8</v>
      </c>
      <c r="P26" s="140" t="s">
        <v>30</v>
      </c>
      <c r="Q26" s="379">
        <v>2</v>
      </c>
      <c r="R26" s="29"/>
    </row>
    <row r="27" spans="1:18">
      <c r="A27" s="118">
        <v>10</v>
      </c>
      <c r="B27" s="125" t="s">
        <v>255</v>
      </c>
      <c r="C27" s="125" t="s">
        <v>366</v>
      </c>
      <c r="D27" s="110">
        <v>1967</v>
      </c>
      <c r="E27" s="125" t="s">
        <v>241</v>
      </c>
      <c r="F27" s="110">
        <v>90</v>
      </c>
      <c r="G27" s="110">
        <v>87</v>
      </c>
      <c r="H27" s="110">
        <v>87</v>
      </c>
      <c r="I27" s="121">
        <v>264</v>
      </c>
      <c r="J27" s="110">
        <v>98</v>
      </c>
      <c r="K27" s="110">
        <v>83</v>
      </c>
      <c r="L27" s="110">
        <v>82</v>
      </c>
      <c r="M27" s="121">
        <v>263</v>
      </c>
      <c r="N27" s="121">
        <v>527</v>
      </c>
      <c r="O27" s="175">
        <v>7</v>
      </c>
      <c r="P27" s="140" t="s">
        <v>30</v>
      </c>
      <c r="Q27" s="379"/>
      <c r="R27" s="29"/>
    </row>
    <row r="28" spans="1:18">
      <c r="A28" s="118">
        <v>11</v>
      </c>
      <c r="B28" s="125" t="s">
        <v>66</v>
      </c>
      <c r="C28" s="125" t="s">
        <v>250</v>
      </c>
      <c r="D28" s="110">
        <v>1970</v>
      </c>
      <c r="E28" s="125" t="s">
        <v>241</v>
      </c>
      <c r="F28" s="110">
        <v>87</v>
      </c>
      <c r="G28" s="110">
        <v>91</v>
      </c>
      <c r="H28" s="110">
        <v>80</v>
      </c>
      <c r="I28" s="121">
        <v>258</v>
      </c>
      <c r="J28" s="110">
        <v>88</v>
      </c>
      <c r="K28" s="110">
        <v>94</v>
      </c>
      <c r="L28" s="110">
        <v>86</v>
      </c>
      <c r="M28" s="121">
        <v>268</v>
      </c>
      <c r="N28" s="121">
        <v>526</v>
      </c>
      <c r="O28" s="175">
        <v>9</v>
      </c>
      <c r="P28" s="140" t="s">
        <v>30</v>
      </c>
      <c r="Q28" s="379"/>
      <c r="R28" s="29"/>
    </row>
    <row r="29" spans="1:18">
      <c r="A29" s="118">
        <v>12</v>
      </c>
      <c r="B29" s="125" t="s">
        <v>251</v>
      </c>
      <c r="C29" s="125" t="s">
        <v>252</v>
      </c>
      <c r="D29" s="110">
        <v>1988</v>
      </c>
      <c r="E29" s="125" t="s">
        <v>235</v>
      </c>
      <c r="F29" s="110">
        <v>90</v>
      </c>
      <c r="G29" s="110">
        <v>83</v>
      </c>
      <c r="H29" s="110">
        <v>82</v>
      </c>
      <c r="I29" s="121">
        <v>255</v>
      </c>
      <c r="J29" s="110">
        <v>96</v>
      </c>
      <c r="K29" s="110">
        <v>92</v>
      </c>
      <c r="L29" s="110">
        <v>83</v>
      </c>
      <c r="M29" s="121">
        <v>271</v>
      </c>
      <c r="N29" s="121">
        <v>526</v>
      </c>
      <c r="O29" s="175">
        <v>9</v>
      </c>
      <c r="P29" s="140" t="s">
        <v>30</v>
      </c>
      <c r="Q29" s="140"/>
      <c r="R29" s="29"/>
    </row>
    <row r="30" spans="1:18">
      <c r="A30" s="118">
        <v>13</v>
      </c>
      <c r="B30" s="125" t="s">
        <v>64</v>
      </c>
      <c r="C30" s="125" t="s">
        <v>244</v>
      </c>
      <c r="D30" s="110">
        <v>1974</v>
      </c>
      <c r="E30" s="125" t="s">
        <v>238</v>
      </c>
      <c r="F30" s="110">
        <v>95</v>
      </c>
      <c r="G30" s="110">
        <v>89</v>
      </c>
      <c r="H30" s="110">
        <v>80</v>
      </c>
      <c r="I30" s="121">
        <v>264</v>
      </c>
      <c r="J30" s="110">
        <v>91</v>
      </c>
      <c r="K30" s="110">
        <v>95</v>
      </c>
      <c r="L30" s="110">
        <v>74</v>
      </c>
      <c r="M30" s="121">
        <v>260</v>
      </c>
      <c r="N30" s="121">
        <v>524</v>
      </c>
      <c r="O30" s="175">
        <v>8</v>
      </c>
      <c r="P30" s="140" t="s">
        <v>30</v>
      </c>
      <c r="Q30" s="140"/>
      <c r="R30" s="29"/>
    </row>
    <row r="31" spans="1:18">
      <c r="A31" s="118">
        <v>14</v>
      </c>
      <c r="B31" s="125" t="s">
        <v>265</v>
      </c>
      <c r="C31" s="125" t="s">
        <v>266</v>
      </c>
      <c r="D31" s="110">
        <v>1985</v>
      </c>
      <c r="E31" s="125" t="s">
        <v>360</v>
      </c>
      <c r="F31" s="110">
        <v>91</v>
      </c>
      <c r="G31" s="110">
        <v>94</v>
      </c>
      <c r="H31" s="110">
        <v>68</v>
      </c>
      <c r="I31" s="121">
        <v>253</v>
      </c>
      <c r="J31" s="110">
        <v>94</v>
      </c>
      <c r="K31" s="110">
        <v>95</v>
      </c>
      <c r="L31" s="110">
        <v>80</v>
      </c>
      <c r="M31" s="121">
        <v>269</v>
      </c>
      <c r="N31" s="121">
        <v>522</v>
      </c>
      <c r="O31" s="175">
        <v>6</v>
      </c>
      <c r="P31" s="140" t="s">
        <v>30</v>
      </c>
      <c r="Q31" s="140"/>
      <c r="R31" s="29"/>
    </row>
    <row r="32" spans="1:18">
      <c r="A32" s="118">
        <v>15</v>
      </c>
      <c r="B32" s="125" t="s">
        <v>369</v>
      </c>
      <c r="C32" s="125" t="s">
        <v>370</v>
      </c>
      <c r="D32" s="110">
        <v>1991</v>
      </c>
      <c r="E32" s="125" t="s">
        <v>262</v>
      </c>
      <c r="F32" s="110">
        <v>90</v>
      </c>
      <c r="G32" s="110">
        <v>89</v>
      </c>
      <c r="H32" s="110">
        <v>77</v>
      </c>
      <c r="I32" s="121">
        <v>256</v>
      </c>
      <c r="J32" s="110">
        <v>92</v>
      </c>
      <c r="K32" s="110">
        <v>90</v>
      </c>
      <c r="L32" s="110">
        <v>81</v>
      </c>
      <c r="M32" s="121">
        <v>263</v>
      </c>
      <c r="N32" s="121">
        <v>519</v>
      </c>
      <c r="O32" s="175">
        <v>4</v>
      </c>
      <c r="P32" s="140" t="s">
        <v>30</v>
      </c>
      <c r="Q32" s="140"/>
      <c r="R32" s="29"/>
    </row>
    <row r="33" spans="1:18">
      <c r="A33" s="118">
        <v>16</v>
      </c>
      <c r="B33" s="125" t="s">
        <v>263</v>
      </c>
      <c r="C33" s="125" t="s">
        <v>371</v>
      </c>
      <c r="D33" s="110">
        <v>1987</v>
      </c>
      <c r="E33" s="125" t="s">
        <v>235</v>
      </c>
      <c r="F33" s="110">
        <v>89</v>
      </c>
      <c r="G33" s="110">
        <v>79</v>
      </c>
      <c r="H33" s="110">
        <v>88</v>
      </c>
      <c r="I33" s="121">
        <v>256</v>
      </c>
      <c r="J33" s="110">
        <v>89</v>
      </c>
      <c r="K33" s="110">
        <v>89</v>
      </c>
      <c r="L33" s="110">
        <v>80</v>
      </c>
      <c r="M33" s="121">
        <v>258</v>
      </c>
      <c r="N33" s="121">
        <v>514</v>
      </c>
      <c r="O33" s="175">
        <v>5</v>
      </c>
      <c r="P33" s="140" t="s">
        <v>30</v>
      </c>
      <c r="Q33" s="140"/>
      <c r="R33" s="29"/>
    </row>
    <row r="34" spans="1:18">
      <c r="A34" s="118">
        <v>17</v>
      </c>
      <c r="B34" s="125" t="s">
        <v>239</v>
      </c>
      <c r="C34" s="125" t="s">
        <v>240</v>
      </c>
      <c r="D34" s="110">
        <v>1978</v>
      </c>
      <c r="E34" s="125" t="s">
        <v>241</v>
      </c>
      <c r="F34" s="110">
        <v>91</v>
      </c>
      <c r="G34" s="110">
        <v>90</v>
      </c>
      <c r="H34" s="110">
        <v>73</v>
      </c>
      <c r="I34" s="121">
        <v>254</v>
      </c>
      <c r="J34" s="110">
        <v>95</v>
      </c>
      <c r="K34" s="110">
        <v>92</v>
      </c>
      <c r="L34" s="110">
        <v>72</v>
      </c>
      <c r="M34" s="121">
        <v>259</v>
      </c>
      <c r="N34" s="121">
        <v>513</v>
      </c>
      <c r="O34" s="175">
        <v>9</v>
      </c>
      <c r="P34" s="140" t="s">
        <v>30</v>
      </c>
      <c r="Q34" s="140"/>
      <c r="R34" s="29"/>
    </row>
    <row r="35" spans="1:18">
      <c r="A35" s="118">
        <v>18</v>
      </c>
      <c r="B35" s="125" t="s">
        <v>270</v>
      </c>
      <c r="C35" s="125" t="s">
        <v>271</v>
      </c>
      <c r="D35" s="110">
        <v>1980</v>
      </c>
      <c r="E35" s="125" t="s">
        <v>249</v>
      </c>
      <c r="F35" s="110">
        <v>88</v>
      </c>
      <c r="G35" s="110">
        <v>88</v>
      </c>
      <c r="H35" s="110">
        <v>73</v>
      </c>
      <c r="I35" s="121">
        <v>249</v>
      </c>
      <c r="J35" s="110">
        <v>89</v>
      </c>
      <c r="K35" s="110">
        <v>94</v>
      </c>
      <c r="L35" s="110">
        <v>76</v>
      </c>
      <c r="M35" s="121">
        <v>259</v>
      </c>
      <c r="N35" s="121">
        <v>508</v>
      </c>
      <c r="O35" s="175">
        <v>4</v>
      </c>
      <c r="P35" s="140"/>
      <c r="R35" s="29"/>
    </row>
    <row r="36" spans="1:18">
      <c r="A36" s="118">
        <v>19</v>
      </c>
      <c r="B36" s="125" t="s">
        <v>58</v>
      </c>
      <c r="C36" s="125" t="s">
        <v>279</v>
      </c>
      <c r="D36" s="110">
        <v>1967</v>
      </c>
      <c r="E36" s="125" t="s">
        <v>249</v>
      </c>
      <c r="F36" s="110">
        <v>81</v>
      </c>
      <c r="G36" s="110">
        <v>87</v>
      </c>
      <c r="H36" s="110">
        <v>63</v>
      </c>
      <c r="I36" s="121">
        <v>231</v>
      </c>
      <c r="J36" s="110">
        <v>75</v>
      </c>
      <c r="K36" s="110">
        <v>77</v>
      </c>
      <c r="L36" s="110">
        <v>69</v>
      </c>
      <c r="M36" s="121">
        <v>221</v>
      </c>
      <c r="N36" s="121">
        <v>452</v>
      </c>
      <c r="O36" s="175">
        <v>1</v>
      </c>
      <c r="P36" s="140"/>
      <c r="R36" s="29"/>
    </row>
    <row r="37" spans="1:18">
      <c r="A37" s="118">
        <v>20</v>
      </c>
      <c r="B37" s="125" t="s">
        <v>67</v>
      </c>
      <c r="C37" s="125" t="s">
        <v>282</v>
      </c>
      <c r="D37" s="110">
        <v>1944</v>
      </c>
      <c r="E37" s="125" t="s">
        <v>283</v>
      </c>
      <c r="F37" s="110">
        <v>70</v>
      </c>
      <c r="G37" s="110">
        <v>81</v>
      </c>
      <c r="H37" s="110">
        <v>74</v>
      </c>
      <c r="I37" s="121">
        <v>225</v>
      </c>
      <c r="J37" s="110">
        <v>81</v>
      </c>
      <c r="K37" s="110">
        <v>75</v>
      </c>
      <c r="L37" s="110">
        <v>64</v>
      </c>
      <c r="M37" s="121">
        <v>220</v>
      </c>
      <c r="N37" s="121">
        <v>445</v>
      </c>
      <c r="O37" s="175">
        <v>2</v>
      </c>
      <c r="P37" s="140"/>
      <c r="R37" s="29"/>
    </row>
    <row r="38" spans="1:18" s="77" customFormat="1" ht="15">
      <c r="A38" s="118">
        <v>21</v>
      </c>
      <c r="B38" s="125" t="s">
        <v>700</v>
      </c>
      <c r="C38" s="125" t="s">
        <v>701</v>
      </c>
      <c r="D38" s="110">
        <v>1965</v>
      </c>
      <c r="E38" s="125" t="s">
        <v>238</v>
      </c>
      <c r="F38" s="110">
        <v>72</v>
      </c>
      <c r="G38" s="110">
        <v>61</v>
      </c>
      <c r="H38" s="110">
        <v>40</v>
      </c>
      <c r="I38" s="121">
        <v>173</v>
      </c>
      <c r="J38" s="110">
        <v>67</v>
      </c>
      <c r="K38" s="110">
        <v>43</v>
      </c>
      <c r="L38" s="110">
        <v>73</v>
      </c>
      <c r="M38" s="121">
        <v>183</v>
      </c>
      <c r="N38" s="121">
        <v>356</v>
      </c>
      <c r="O38" s="175">
        <v>0</v>
      </c>
      <c r="P38" s="140"/>
      <c r="R38" s="31"/>
    </row>
    <row r="39" spans="1:18">
      <c r="A39" s="118"/>
      <c r="B39" s="125"/>
      <c r="C39" s="125"/>
      <c r="D39" s="110"/>
      <c r="E39" s="125"/>
      <c r="F39" s="110"/>
      <c r="G39" s="110"/>
      <c r="H39" s="110"/>
      <c r="I39" s="121"/>
      <c r="J39" s="110"/>
      <c r="K39" s="110"/>
      <c r="L39" s="110"/>
      <c r="M39" s="121"/>
      <c r="N39" s="121"/>
      <c r="O39" s="175"/>
      <c r="P39" s="121"/>
      <c r="Q39" s="126"/>
      <c r="R39" s="29"/>
    </row>
    <row r="40" spans="1:18" ht="15.75">
      <c r="A40" s="162" t="s">
        <v>46</v>
      </c>
      <c r="B40" s="162"/>
      <c r="C40" s="162"/>
      <c r="D40" s="162"/>
      <c r="E40" s="296" t="s">
        <v>223</v>
      </c>
      <c r="F40" s="294" t="s">
        <v>224</v>
      </c>
      <c r="G40" s="110"/>
      <c r="H40" s="138"/>
      <c r="I40" s="110"/>
      <c r="J40" s="124"/>
      <c r="K40" s="110"/>
      <c r="L40" s="110"/>
      <c r="M40" s="139"/>
      <c r="N40" s="133"/>
      <c r="O40" s="213"/>
      <c r="P40" s="133"/>
      <c r="Q40" s="122"/>
    </row>
    <row r="41" spans="1:18">
      <c r="A41" s="141"/>
      <c r="B41" s="141"/>
      <c r="C41" s="141"/>
      <c r="D41" s="141"/>
      <c r="E41" s="141"/>
      <c r="F41" s="110"/>
      <c r="G41" s="110"/>
      <c r="H41" s="110"/>
      <c r="I41" s="110"/>
      <c r="J41" s="110"/>
      <c r="K41" s="110"/>
      <c r="L41" s="110"/>
      <c r="M41" s="110"/>
      <c r="N41" s="125"/>
      <c r="O41" s="175"/>
      <c r="P41" s="125"/>
      <c r="Q41" s="122"/>
    </row>
    <row r="42" spans="1:18">
      <c r="A42" s="144" t="s">
        <v>38</v>
      </c>
      <c r="B42" s="422" t="s">
        <v>27</v>
      </c>
      <c r="C42" s="422"/>
      <c r="D42" s="148" t="s">
        <v>14</v>
      </c>
      <c r="E42" s="161" t="s">
        <v>168</v>
      </c>
      <c r="F42" s="147" t="s">
        <v>39</v>
      </c>
      <c r="G42" s="147" t="s">
        <v>22</v>
      </c>
      <c r="H42" s="147" t="s">
        <v>30</v>
      </c>
      <c r="I42" s="147" t="s">
        <v>29</v>
      </c>
      <c r="J42" s="147" t="s">
        <v>21</v>
      </c>
      <c r="K42" s="147" t="s">
        <v>22</v>
      </c>
      <c r="L42" s="147" t="s">
        <v>30</v>
      </c>
      <c r="M42" s="147" t="s">
        <v>29</v>
      </c>
      <c r="N42" s="397" t="s">
        <v>850</v>
      </c>
      <c r="O42" s="215" t="s">
        <v>59</v>
      </c>
      <c r="P42" s="147" t="s">
        <v>20</v>
      </c>
      <c r="Q42" s="384" t="s">
        <v>848</v>
      </c>
      <c r="R42" s="29"/>
    </row>
    <row r="43" spans="1:18" s="77" customFormat="1" ht="15">
      <c r="A43" s="129" t="s">
        <v>21</v>
      </c>
      <c r="B43" s="138" t="s">
        <v>335</v>
      </c>
      <c r="C43" s="138" t="s">
        <v>336</v>
      </c>
      <c r="D43" s="110">
        <v>1997</v>
      </c>
      <c r="E43" s="125" t="s">
        <v>243</v>
      </c>
      <c r="F43" s="110">
        <v>98</v>
      </c>
      <c r="G43" s="110">
        <v>81</v>
      </c>
      <c r="H43" s="110">
        <v>79</v>
      </c>
      <c r="I43" s="121">
        <v>258</v>
      </c>
      <c r="J43" s="110">
        <v>89</v>
      </c>
      <c r="K43" s="110">
        <v>94</v>
      </c>
      <c r="L43" s="110">
        <v>87</v>
      </c>
      <c r="M43" s="121">
        <v>270</v>
      </c>
      <c r="N43" s="121">
        <v>528</v>
      </c>
      <c r="O43" s="175">
        <v>7</v>
      </c>
      <c r="P43" s="110" t="s">
        <v>30</v>
      </c>
      <c r="Q43" s="379">
        <v>1</v>
      </c>
      <c r="R43" s="31"/>
    </row>
    <row r="44" spans="1:18" s="77" customFormat="1" ht="15">
      <c r="A44" s="129" t="s">
        <v>22</v>
      </c>
      <c r="B44" s="138" t="s">
        <v>347</v>
      </c>
      <c r="C44" s="138" t="s">
        <v>348</v>
      </c>
      <c r="D44" s="110">
        <v>1999</v>
      </c>
      <c r="E44" s="125" t="s">
        <v>262</v>
      </c>
      <c r="F44" s="110">
        <v>94</v>
      </c>
      <c r="G44" s="110">
        <v>82</v>
      </c>
      <c r="H44" s="110">
        <v>91</v>
      </c>
      <c r="I44" s="121">
        <v>267</v>
      </c>
      <c r="J44" s="110">
        <v>92</v>
      </c>
      <c r="K44" s="110">
        <v>88</v>
      </c>
      <c r="L44" s="110">
        <v>80</v>
      </c>
      <c r="M44" s="121">
        <v>260</v>
      </c>
      <c r="N44" s="121">
        <v>527</v>
      </c>
      <c r="O44" s="175">
        <v>4</v>
      </c>
      <c r="P44" s="110" t="s">
        <v>30</v>
      </c>
      <c r="Q44" s="379"/>
      <c r="R44" s="31"/>
    </row>
    <row r="45" spans="1:18" s="77" customFormat="1" ht="15">
      <c r="A45" s="129" t="s">
        <v>30</v>
      </c>
      <c r="B45" s="138" t="s">
        <v>68</v>
      </c>
      <c r="C45" s="138" t="s">
        <v>342</v>
      </c>
      <c r="D45" s="110">
        <v>1999</v>
      </c>
      <c r="E45" s="125" t="s">
        <v>243</v>
      </c>
      <c r="F45" s="110">
        <v>93</v>
      </c>
      <c r="G45" s="110">
        <v>90</v>
      </c>
      <c r="H45" s="110">
        <v>87</v>
      </c>
      <c r="I45" s="121">
        <v>270</v>
      </c>
      <c r="J45" s="110">
        <v>85</v>
      </c>
      <c r="K45" s="110">
        <v>86</v>
      </c>
      <c r="L45" s="110">
        <v>78</v>
      </c>
      <c r="M45" s="121">
        <v>249</v>
      </c>
      <c r="N45" s="121">
        <v>519</v>
      </c>
      <c r="O45" s="175">
        <v>6</v>
      </c>
      <c r="P45" s="110" t="s">
        <v>30</v>
      </c>
      <c r="Q45" s="379"/>
      <c r="R45" s="31"/>
    </row>
    <row r="46" spans="1:18" s="77" customFormat="1" ht="15">
      <c r="A46" s="118">
        <v>4</v>
      </c>
      <c r="B46" s="124" t="s">
        <v>339</v>
      </c>
      <c r="C46" s="124" t="s">
        <v>340</v>
      </c>
      <c r="D46" s="110">
        <v>2001</v>
      </c>
      <c r="E46" s="125" t="s">
        <v>262</v>
      </c>
      <c r="F46" s="110">
        <v>85</v>
      </c>
      <c r="G46" s="110">
        <v>89</v>
      </c>
      <c r="H46" s="110">
        <v>83</v>
      </c>
      <c r="I46" s="121">
        <v>257</v>
      </c>
      <c r="J46" s="110">
        <v>92</v>
      </c>
      <c r="K46" s="110">
        <v>91</v>
      </c>
      <c r="L46" s="110">
        <v>78</v>
      </c>
      <c r="M46" s="121">
        <v>261</v>
      </c>
      <c r="N46" s="121">
        <v>518</v>
      </c>
      <c r="O46" s="175">
        <v>9</v>
      </c>
      <c r="P46" s="110" t="s">
        <v>30</v>
      </c>
      <c r="R46" s="31"/>
    </row>
    <row r="47" spans="1:18" s="77" customFormat="1" ht="15">
      <c r="A47" s="118">
        <v>5</v>
      </c>
      <c r="B47" s="124" t="s">
        <v>68</v>
      </c>
      <c r="C47" s="124" t="s">
        <v>351</v>
      </c>
      <c r="D47" s="110">
        <v>2000</v>
      </c>
      <c r="E47" s="125" t="s">
        <v>243</v>
      </c>
      <c r="F47" s="110">
        <v>92</v>
      </c>
      <c r="G47" s="110">
        <v>91</v>
      </c>
      <c r="H47" s="110">
        <v>81</v>
      </c>
      <c r="I47" s="121">
        <v>264</v>
      </c>
      <c r="J47" s="110">
        <v>93</v>
      </c>
      <c r="K47" s="110">
        <v>83</v>
      </c>
      <c r="L47" s="110">
        <v>70</v>
      </c>
      <c r="M47" s="121">
        <v>246</v>
      </c>
      <c r="N47" s="121">
        <v>510</v>
      </c>
      <c r="O47" s="175">
        <v>12</v>
      </c>
      <c r="P47" s="110" t="s">
        <v>30</v>
      </c>
      <c r="R47" s="31"/>
    </row>
    <row r="48" spans="1:18" s="77" customFormat="1" ht="15">
      <c r="A48" s="118">
        <v>6</v>
      </c>
      <c r="B48" s="124" t="s">
        <v>381</v>
      </c>
      <c r="C48" s="124" t="s">
        <v>382</v>
      </c>
      <c r="D48" s="110">
        <v>1997</v>
      </c>
      <c r="E48" s="125" t="s">
        <v>262</v>
      </c>
      <c r="F48" s="110">
        <v>85</v>
      </c>
      <c r="G48" s="110">
        <v>87</v>
      </c>
      <c r="H48" s="110">
        <v>86</v>
      </c>
      <c r="I48" s="121">
        <v>258</v>
      </c>
      <c r="J48" s="110">
        <v>80</v>
      </c>
      <c r="K48" s="110">
        <v>82</v>
      </c>
      <c r="L48" s="110">
        <v>87</v>
      </c>
      <c r="M48" s="121">
        <v>249</v>
      </c>
      <c r="N48" s="121">
        <v>507</v>
      </c>
      <c r="O48" s="175">
        <v>5</v>
      </c>
      <c r="P48" s="110"/>
      <c r="R48" s="29"/>
    </row>
    <row r="49" spans="1:18" s="77" customFormat="1" ht="15">
      <c r="A49" s="118">
        <v>7</v>
      </c>
      <c r="B49" s="124" t="s">
        <v>345</v>
      </c>
      <c r="C49" s="124" t="s">
        <v>346</v>
      </c>
      <c r="D49" s="110">
        <v>1999</v>
      </c>
      <c r="E49" s="125" t="s">
        <v>318</v>
      </c>
      <c r="F49" s="110">
        <v>88</v>
      </c>
      <c r="G49" s="110">
        <v>87</v>
      </c>
      <c r="H49" s="110">
        <v>71</v>
      </c>
      <c r="I49" s="121">
        <v>246</v>
      </c>
      <c r="J49" s="110">
        <v>86</v>
      </c>
      <c r="K49" s="110">
        <v>87</v>
      </c>
      <c r="L49" s="110">
        <v>87</v>
      </c>
      <c r="M49" s="121">
        <v>260</v>
      </c>
      <c r="N49" s="121">
        <v>506</v>
      </c>
      <c r="O49" s="175">
        <v>5</v>
      </c>
      <c r="P49" s="110"/>
      <c r="R49" s="29"/>
    </row>
    <row r="50" spans="1:18">
      <c r="A50" s="118">
        <v>8</v>
      </c>
      <c r="B50" s="124" t="s">
        <v>265</v>
      </c>
      <c r="C50" s="124" t="s">
        <v>383</v>
      </c>
      <c r="D50" s="110">
        <v>1999</v>
      </c>
      <c r="E50" s="125" t="s">
        <v>243</v>
      </c>
      <c r="F50" s="110">
        <v>92</v>
      </c>
      <c r="G50" s="110">
        <v>94</v>
      </c>
      <c r="H50" s="110">
        <v>78</v>
      </c>
      <c r="I50" s="121">
        <v>264</v>
      </c>
      <c r="J50" s="110">
        <v>85</v>
      </c>
      <c r="K50" s="110">
        <v>81</v>
      </c>
      <c r="L50" s="110">
        <v>76</v>
      </c>
      <c r="M50" s="121">
        <v>242</v>
      </c>
      <c r="N50" s="121">
        <v>506</v>
      </c>
      <c r="O50" s="175">
        <v>0</v>
      </c>
      <c r="P50" s="110"/>
      <c r="R50" s="29"/>
    </row>
    <row r="51" spans="1:18">
      <c r="A51" s="118">
        <v>9</v>
      </c>
      <c r="B51" s="124" t="s">
        <v>132</v>
      </c>
      <c r="C51" s="124" t="s">
        <v>133</v>
      </c>
      <c r="D51" s="110">
        <v>2000</v>
      </c>
      <c r="E51" s="125" t="s">
        <v>262</v>
      </c>
      <c r="F51" s="110">
        <v>91</v>
      </c>
      <c r="G51" s="110">
        <v>88</v>
      </c>
      <c r="H51" s="110">
        <v>63</v>
      </c>
      <c r="I51" s="121">
        <v>242</v>
      </c>
      <c r="J51" s="110">
        <v>79</v>
      </c>
      <c r="K51" s="110">
        <v>81</v>
      </c>
      <c r="L51" s="110">
        <v>78</v>
      </c>
      <c r="M51" s="121">
        <v>238</v>
      </c>
      <c r="N51" s="121">
        <v>480</v>
      </c>
      <c r="O51" s="175">
        <v>3</v>
      </c>
      <c r="P51" s="110"/>
      <c r="R51" s="29"/>
    </row>
    <row r="52" spans="1:18">
      <c r="A52" s="118">
        <v>10</v>
      </c>
      <c r="B52" s="124" t="s">
        <v>337</v>
      </c>
      <c r="C52" s="124" t="s">
        <v>338</v>
      </c>
      <c r="D52" s="110">
        <v>2001</v>
      </c>
      <c r="E52" s="125" t="s">
        <v>267</v>
      </c>
      <c r="F52" s="110">
        <v>86</v>
      </c>
      <c r="G52" s="110">
        <v>84</v>
      </c>
      <c r="H52" s="110">
        <v>64</v>
      </c>
      <c r="I52" s="121">
        <v>234</v>
      </c>
      <c r="J52" s="110">
        <v>89</v>
      </c>
      <c r="K52" s="110">
        <v>89</v>
      </c>
      <c r="L52" s="110">
        <v>62</v>
      </c>
      <c r="M52" s="121">
        <v>240</v>
      </c>
      <c r="N52" s="121">
        <v>474</v>
      </c>
      <c r="O52" s="175">
        <v>6</v>
      </c>
      <c r="P52" s="29"/>
    </row>
    <row r="53" spans="1:18">
      <c r="A53" s="118">
        <v>11</v>
      </c>
      <c r="B53" s="124" t="s">
        <v>112</v>
      </c>
      <c r="C53" s="124" t="s">
        <v>352</v>
      </c>
      <c r="D53" s="110">
        <v>2002</v>
      </c>
      <c r="E53" s="125" t="s">
        <v>249</v>
      </c>
      <c r="F53" s="110">
        <v>88</v>
      </c>
      <c r="G53" s="110">
        <v>86</v>
      </c>
      <c r="H53" s="110">
        <v>57</v>
      </c>
      <c r="I53" s="121">
        <v>231</v>
      </c>
      <c r="J53" s="110">
        <v>85</v>
      </c>
      <c r="K53" s="110">
        <v>81</v>
      </c>
      <c r="L53" s="110">
        <v>76</v>
      </c>
      <c r="M53" s="121">
        <v>242</v>
      </c>
      <c r="N53" s="121">
        <v>473</v>
      </c>
      <c r="O53" s="175">
        <v>3</v>
      </c>
      <c r="P53" s="29"/>
    </row>
    <row r="54" spans="1:18">
      <c r="A54" s="118">
        <v>12</v>
      </c>
      <c r="B54" s="124" t="s">
        <v>386</v>
      </c>
      <c r="C54" s="124" t="s">
        <v>387</v>
      </c>
      <c r="D54" s="110">
        <v>2001</v>
      </c>
      <c r="E54" s="125" t="s">
        <v>262</v>
      </c>
      <c r="F54" s="110">
        <v>94</v>
      </c>
      <c r="G54" s="110">
        <v>89</v>
      </c>
      <c r="H54" s="110">
        <v>60</v>
      </c>
      <c r="I54" s="121">
        <v>243</v>
      </c>
      <c r="J54" s="110">
        <v>92</v>
      </c>
      <c r="K54" s="110">
        <v>78</v>
      </c>
      <c r="L54" s="110">
        <v>57</v>
      </c>
      <c r="M54" s="121">
        <v>227</v>
      </c>
      <c r="N54" s="121">
        <v>470</v>
      </c>
      <c r="O54" s="175">
        <v>6</v>
      </c>
    </row>
    <row r="55" spans="1:18">
      <c r="A55" s="118">
        <v>13</v>
      </c>
      <c r="B55" s="124" t="s">
        <v>343</v>
      </c>
      <c r="C55" s="124" t="s">
        <v>344</v>
      </c>
      <c r="D55" s="110">
        <v>1999</v>
      </c>
      <c r="E55" s="125" t="s">
        <v>262</v>
      </c>
      <c r="F55" s="110">
        <v>88</v>
      </c>
      <c r="G55" s="110">
        <v>83</v>
      </c>
      <c r="H55" s="110">
        <v>59</v>
      </c>
      <c r="I55" s="121">
        <v>230</v>
      </c>
      <c r="J55" s="110">
        <v>78</v>
      </c>
      <c r="K55" s="110">
        <v>72</v>
      </c>
      <c r="L55" s="110">
        <v>84</v>
      </c>
      <c r="M55" s="121">
        <v>234</v>
      </c>
      <c r="N55" s="121">
        <v>464</v>
      </c>
      <c r="O55" s="175">
        <v>6</v>
      </c>
    </row>
    <row r="56" spans="1:18">
      <c r="A56" s="118">
        <v>14</v>
      </c>
      <c r="B56" s="124" t="s">
        <v>379</v>
      </c>
      <c r="C56" s="124" t="s">
        <v>380</v>
      </c>
      <c r="D56" s="110">
        <v>2000</v>
      </c>
      <c r="E56" s="125" t="s">
        <v>243</v>
      </c>
      <c r="F56" s="110">
        <v>94</v>
      </c>
      <c r="G56" s="110">
        <v>84</v>
      </c>
      <c r="H56" s="110">
        <v>59</v>
      </c>
      <c r="I56" s="121">
        <v>237</v>
      </c>
      <c r="J56" s="110">
        <v>91</v>
      </c>
      <c r="K56" s="110">
        <v>76</v>
      </c>
      <c r="L56" s="110">
        <v>58</v>
      </c>
      <c r="M56" s="121">
        <v>225</v>
      </c>
      <c r="N56" s="121">
        <v>462</v>
      </c>
      <c r="O56" s="175">
        <v>5</v>
      </c>
    </row>
    <row r="57" spans="1:18">
      <c r="A57" s="118">
        <v>15</v>
      </c>
      <c r="B57" s="124" t="s">
        <v>384</v>
      </c>
      <c r="C57" s="124" t="s">
        <v>385</v>
      </c>
      <c r="D57" s="110">
        <v>2000</v>
      </c>
      <c r="E57" s="125" t="s">
        <v>262</v>
      </c>
      <c r="F57" s="110">
        <v>92</v>
      </c>
      <c r="G57" s="110">
        <v>89</v>
      </c>
      <c r="H57" s="110">
        <v>74</v>
      </c>
      <c r="I57" s="121">
        <v>255</v>
      </c>
      <c r="J57" s="110">
        <v>85</v>
      </c>
      <c r="K57" s="110">
        <v>86</v>
      </c>
      <c r="L57" s="110">
        <v>34</v>
      </c>
      <c r="M57" s="121">
        <v>205</v>
      </c>
      <c r="N57" s="121">
        <v>460</v>
      </c>
      <c r="O57" s="175">
        <v>2</v>
      </c>
    </row>
    <row r="58" spans="1:18">
      <c r="B58" s="124"/>
      <c r="C58" s="124"/>
      <c r="D58" s="110"/>
      <c r="E58" s="125"/>
      <c r="F58" s="110"/>
      <c r="G58" s="110"/>
      <c r="H58" s="110"/>
      <c r="I58" s="121"/>
      <c r="J58" s="110"/>
      <c r="K58" s="110"/>
      <c r="L58" s="110"/>
      <c r="M58" s="121"/>
      <c r="N58" s="121"/>
      <c r="O58" s="175"/>
    </row>
    <row r="59" spans="1:18">
      <c r="B59" s="124"/>
      <c r="C59" s="124"/>
      <c r="D59" s="110"/>
      <c r="E59" s="125"/>
      <c r="F59" s="110"/>
      <c r="G59" s="110"/>
      <c r="H59" s="110"/>
      <c r="I59" s="121"/>
      <c r="J59" s="110"/>
      <c r="K59" s="110"/>
      <c r="L59" s="110"/>
      <c r="M59" s="121"/>
      <c r="N59" s="121"/>
      <c r="O59" s="175"/>
    </row>
    <row r="60" spans="1:18">
      <c r="B60" s="124"/>
      <c r="C60" s="124"/>
      <c r="D60" s="110"/>
      <c r="E60" s="125"/>
      <c r="F60" s="110"/>
      <c r="G60" s="110"/>
      <c r="H60" s="110"/>
      <c r="I60" s="121"/>
      <c r="J60" s="110"/>
      <c r="K60" s="110"/>
      <c r="L60" s="110"/>
      <c r="M60" s="121"/>
      <c r="N60" s="121"/>
      <c r="O60" s="175"/>
    </row>
  </sheetData>
  <sortState ref="B8:N13">
    <sortCondition descending="1" ref="N8:N13"/>
  </sortState>
  <mergeCells count="5">
    <mergeCell ref="B42:C42"/>
    <mergeCell ref="A3:C3"/>
    <mergeCell ref="B17:C17"/>
    <mergeCell ref="A1:P1"/>
    <mergeCell ref="B7:C7"/>
  </mergeCells>
  <conditionalFormatting sqref="F4:K14">
    <cfRule type="cellIs" dxfId="15" priority="2" stopIfTrue="1" operator="equal">
      <formula>100</formula>
    </cfRule>
  </conditionalFormatting>
  <conditionalFormatting sqref="E2:K2 F3:I3">
    <cfRule type="cellIs" dxfId="14" priority="1" stopIfTrue="1" operator="equal">
      <formula>100</formula>
    </cfRule>
  </conditionalFormatting>
  <pageMargins left="0.70866141732283472" right="0.70866141732283472" top="0.31496062992125984" bottom="0.31496062992125984" header="0.31496062992125984" footer="0.31496062992125984"/>
  <pageSetup paperSize="9" scale="9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Normal="100" workbookViewId="0">
      <selection activeCell="A7" sqref="A7"/>
    </sheetView>
  </sheetViews>
  <sheetFormatPr defaultRowHeight="15"/>
  <cols>
    <col min="1" max="1" width="6" customWidth="1"/>
    <col min="2" max="2" width="15.28515625" customWidth="1"/>
    <col min="3" max="3" width="15.42578125" customWidth="1"/>
    <col min="4" max="4" width="12.7109375" customWidth="1"/>
    <col min="14" max="14" width="12.7109375" customWidth="1"/>
    <col min="15" max="15" width="11.7109375" customWidth="1"/>
    <col min="16" max="16" width="15" customWidth="1"/>
    <col min="17" max="17" width="16.28515625" customWidth="1"/>
    <col min="18" max="18" width="9.140625" customWidth="1"/>
  </cols>
  <sheetData>
    <row r="1" spans="1:14" ht="20.25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111"/>
      <c r="K1" s="111"/>
      <c r="L1" s="111"/>
      <c r="M1" s="111"/>
      <c r="N1" s="111"/>
    </row>
    <row r="2" spans="1:14" ht="2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ht="15.75">
      <c r="A3" s="421" t="s">
        <v>11</v>
      </c>
      <c r="B3" s="421"/>
      <c r="C3" s="421"/>
      <c r="D3" s="6"/>
      <c r="E3" s="7"/>
      <c r="F3" s="6"/>
      <c r="G3" s="69" t="s">
        <v>211</v>
      </c>
      <c r="H3" s="6"/>
      <c r="J3" s="8"/>
      <c r="M3" s="35"/>
      <c r="N3" s="35"/>
    </row>
    <row r="4" spans="1:14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14" ht="15.75">
      <c r="A5" s="171" t="s">
        <v>852</v>
      </c>
      <c r="B5" s="297"/>
      <c r="C5" s="297"/>
      <c r="D5" s="297"/>
      <c r="G5" s="6"/>
      <c r="H5" s="6"/>
      <c r="I5" s="6"/>
      <c r="J5" s="6"/>
      <c r="K5" s="8"/>
      <c r="L5" s="241"/>
      <c r="M5" s="298"/>
      <c r="N5" s="307"/>
    </row>
    <row r="6" spans="1:14">
      <c r="G6" s="6"/>
      <c r="H6" s="6"/>
      <c r="I6" s="6"/>
      <c r="J6" s="6"/>
      <c r="K6" s="8"/>
    </row>
    <row r="7" spans="1:14">
      <c r="A7" s="294" t="s">
        <v>856</v>
      </c>
    </row>
    <row r="8" spans="1:14">
      <c r="N8" s="35"/>
    </row>
    <row r="9" spans="1:14">
      <c r="A9" s="312" t="s">
        <v>21</v>
      </c>
      <c r="B9" s="248" t="s">
        <v>357</v>
      </c>
      <c r="C9" t="s">
        <v>233</v>
      </c>
      <c r="D9" t="s">
        <v>234</v>
      </c>
      <c r="E9" s="60">
        <v>579</v>
      </c>
      <c r="F9" s="312"/>
    </row>
    <row r="10" spans="1:14">
      <c r="A10" s="312"/>
      <c r="B10" s="248"/>
      <c r="C10" t="s">
        <v>245</v>
      </c>
      <c r="D10" t="s">
        <v>246</v>
      </c>
      <c r="E10" s="60">
        <v>548</v>
      </c>
      <c r="F10" s="312"/>
    </row>
    <row r="11" spans="1:14">
      <c r="A11" s="312"/>
      <c r="B11" s="248"/>
      <c r="C11" t="s">
        <v>251</v>
      </c>
      <c r="D11" t="s">
        <v>252</v>
      </c>
      <c r="E11" s="60">
        <v>526</v>
      </c>
      <c r="F11" s="312">
        <v>1653</v>
      </c>
    </row>
    <row r="12" spans="1:14">
      <c r="A12" s="312"/>
      <c r="B12" s="248"/>
      <c r="E12" s="60"/>
      <c r="F12" s="312"/>
    </row>
    <row r="13" spans="1:14">
      <c r="A13" s="312" t="s">
        <v>22</v>
      </c>
      <c r="B13" s="248" t="s">
        <v>716</v>
      </c>
      <c r="C13" t="s">
        <v>361</v>
      </c>
      <c r="D13" t="s">
        <v>315</v>
      </c>
      <c r="E13" s="60">
        <v>544</v>
      </c>
      <c r="F13" s="312"/>
    </row>
    <row r="14" spans="1:14">
      <c r="A14" s="312"/>
      <c r="B14" s="248"/>
      <c r="C14" t="s">
        <v>347</v>
      </c>
      <c r="D14" t="s">
        <v>348</v>
      </c>
      <c r="E14" s="60">
        <v>527</v>
      </c>
      <c r="F14" s="312"/>
    </row>
    <row r="15" spans="1:14">
      <c r="A15" s="312"/>
      <c r="B15" s="248"/>
      <c r="C15" t="s">
        <v>369</v>
      </c>
      <c r="D15" t="s">
        <v>370</v>
      </c>
      <c r="E15" s="60">
        <v>519</v>
      </c>
      <c r="F15" s="312">
        <v>1590</v>
      </c>
    </row>
    <row r="16" spans="1:14">
      <c r="A16" s="312"/>
      <c r="B16" s="248"/>
      <c r="E16" s="60"/>
      <c r="F16" s="312"/>
    </row>
    <row r="17" spans="1:6">
      <c r="A17" s="312" t="s">
        <v>30</v>
      </c>
      <c r="B17" s="248" t="s">
        <v>243</v>
      </c>
      <c r="C17" t="s">
        <v>367</v>
      </c>
      <c r="D17" t="s">
        <v>368</v>
      </c>
      <c r="E17" s="60">
        <v>534</v>
      </c>
      <c r="F17" s="312"/>
    </row>
    <row r="18" spans="1:6">
      <c r="A18" s="60"/>
      <c r="C18" t="s">
        <v>335</v>
      </c>
      <c r="D18" t="s">
        <v>336</v>
      </c>
      <c r="E18" s="60">
        <v>528</v>
      </c>
      <c r="F18" s="312">
        <v>1581</v>
      </c>
    </row>
    <row r="19" spans="1:6">
      <c r="A19" s="60"/>
      <c r="C19" t="s">
        <v>68</v>
      </c>
      <c r="D19" t="s">
        <v>342</v>
      </c>
      <c r="E19" s="60">
        <v>519</v>
      </c>
      <c r="F19" s="312"/>
    </row>
    <row r="20" spans="1:6">
      <c r="A20" s="60"/>
      <c r="E20" s="60"/>
      <c r="F20" s="312"/>
    </row>
    <row r="21" spans="1:6">
      <c r="A21" s="60">
        <v>4</v>
      </c>
      <c r="B21" t="s">
        <v>355</v>
      </c>
      <c r="C21" t="s">
        <v>247</v>
      </c>
      <c r="D21" t="s">
        <v>248</v>
      </c>
      <c r="E21" s="60">
        <v>537</v>
      </c>
      <c r="F21" s="312"/>
    </row>
    <row r="22" spans="1:6">
      <c r="A22" s="60"/>
      <c r="C22" t="s">
        <v>257</v>
      </c>
      <c r="D22" t="s">
        <v>258</v>
      </c>
      <c r="E22" s="60">
        <v>530</v>
      </c>
      <c r="F22" s="312"/>
    </row>
    <row r="23" spans="1:6">
      <c r="A23" s="60"/>
      <c r="C23" t="s">
        <v>270</v>
      </c>
      <c r="D23" t="s">
        <v>271</v>
      </c>
      <c r="E23" s="60">
        <v>508</v>
      </c>
      <c r="F23" s="312">
        <v>1575</v>
      </c>
    </row>
    <row r="24" spans="1:6">
      <c r="A24" s="60"/>
      <c r="E24" s="60"/>
      <c r="F24" s="312"/>
    </row>
    <row r="25" spans="1:6">
      <c r="A25" s="60">
        <v>5</v>
      </c>
      <c r="B25" t="s">
        <v>241</v>
      </c>
      <c r="C25" t="s">
        <v>255</v>
      </c>
      <c r="D25" t="s">
        <v>366</v>
      </c>
      <c r="E25" s="60">
        <v>527</v>
      </c>
      <c r="F25" s="312"/>
    </row>
    <row r="26" spans="1:6">
      <c r="A26" s="60"/>
      <c r="C26" t="s">
        <v>66</v>
      </c>
      <c r="D26" t="s">
        <v>250</v>
      </c>
      <c r="E26" s="60">
        <v>526</v>
      </c>
      <c r="F26" s="312"/>
    </row>
    <row r="27" spans="1:6">
      <c r="A27" s="60"/>
      <c r="C27" t="s">
        <v>239</v>
      </c>
      <c r="D27" t="s">
        <v>240</v>
      </c>
      <c r="E27" s="60">
        <v>513</v>
      </c>
      <c r="F27" s="312">
        <v>1566</v>
      </c>
    </row>
    <row r="28" spans="1:6">
      <c r="A28" s="60"/>
      <c r="E28" s="60"/>
      <c r="F28" s="312"/>
    </row>
    <row r="29" spans="1:6">
      <c r="A29" s="60">
        <v>6</v>
      </c>
      <c r="B29" t="s">
        <v>717</v>
      </c>
      <c r="C29" t="s">
        <v>339</v>
      </c>
      <c r="D29" t="s">
        <v>340</v>
      </c>
      <c r="E29" s="60">
        <v>518</v>
      </c>
      <c r="F29" s="312"/>
    </row>
    <row r="30" spans="1:6">
      <c r="A30" s="60"/>
      <c r="C30" t="s">
        <v>381</v>
      </c>
      <c r="D30" t="s">
        <v>382</v>
      </c>
      <c r="E30" s="60">
        <v>507</v>
      </c>
      <c r="F30" s="312"/>
    </row>
    <row r="31" spans="1:6">
      <c r="A31" s="60"/>
      <c r="C31" t="s">
        <v>343</v>
      </c>
      <c r="D31" t="s">
        <v>344</v>
      </c>
      <c r="E31" s="60">
        <v>464</v>
      </c>
      <c r="F31" s="312">
        <v>1489</v>
      </c>
    </row>
    <row r="32" spans="1:6">
      <c r="A32" s="60"/>
      <c r="E32" s="60"/>
      <c r="F32" s="312"/>
    </row>
    <row r="33" spans="1:6">
      <c r="A33" s="60">
        <v>7</v>
      </c>
      <c r="B33" t="s">
        <v>356</v>
      </c>
      <c r="C33" t="s">
        <v>255</v>
      </c>
      <c r="D33" t="s">
        <v>256</v>
      </c>
      <c r="E33" s="60">
        <v>539</v>
      </c>
      <c r="F33" s="312"/>
    </row>
    <row r="34" spans="1:6">
      <c r="A34" s="60"/>
      <c r="C34" t="s">
        <v>112</v>
      </c>
      <c r="D34" t="s">
        <v>352</v>
      </c>
      <c r="E34" s="60">
        <v>473</v>
      </c>
      <c r="F34" s="312"/>
    </row>
    <row r="35" spans="1:6">
      <c r="A35" s="60"/>
      <c r="C35" t="s">
        <v>58</v>
      </c>
      <c r="D35" t="s">
        <v>279</v>
      </c>
      <c r="E35" s="60">
        <v>452</v>
      </c>
      <c r="F35" s="312">
        <v>1464</v>
      </c>
    </row>
    <row r="36" spans="1:6">
      <c r="A36" s="60"/>
      <c r="E36" s="60"/>
      <c r="F36" s="312"/>
    </row>
    <row r="37" spans="1:6">
      <c r="A37" s="60">
        <v>8</v>
      </c>
      <c r="B37" t="s">
        <v>238</v>
      </c>
      <c r="C37" t="s">
        <v>236</v>
      </c>
      <c r="D37" t="s">
        <v>237</v>
      </c>
      <c r="E37" s="60">
        <v>541</v>
      </c>
      <c r="F37" s="312"/>
    </row>
    <row r="38" spans="1:6">
      <c r="A38" s="60"/>
      <c r="C38" t="s">
        <v>64</v>
      </c>
      <c r="D38" t="s">
        <v>244</v>
      </c>
      <c r="E38" s="60">
        <v>524</v>
      </c>
      <c r="F38" s="312"/>
    </row>
    <row r="39" spans="1:6">
      <c r="A39" s="60"/>
      <c r="C39" t="s">
        <v>700</v>
      </c>
      <c r="D39" t="s">
        <v>701</v>
      </c>
      <c r="E39" s="60">
        <v>356</v>
      </c>
      <c r="F39" s="312">
        <v>1421</v>
      </c>
    </row>
    <row r="40" spans="1:6">
      <c r="A40" s="60"/>
      <c r="E40" s="60"/>
      <c r="F40" s="312"/>
    </row>
    <row r="41" spans="1:6">
      <c r="A41" s="60">
        <v>9</v>
      </c>
      <c r="B41" t="s">
        <v>718</v>
      </c>
      <c r="C41" t="s">
        <v>132</v>
      </c>
      <c r="D41" t="s">
        <v>133</v>
      </c>
      <c r="E41" s="60">
        <v>480</v>
      </c>
      <c r="F41" s="312"/>
    </row>
    <row r="42" spans="1:6">
      <c r="A42" s="60"/>
      <c r="C42" t="s">
        <v>386</v>
      </c>
      <c r="D42" t="s">
        <v>387</v>
      </c>
      <c r="E42" s="60">
        <v>470</v>
      </c>
      <c r="F42" s="312"/>
    </row>
    <row r="43" spans="1:6">
      <c r="A43" s="60"/>
      <c r="C43" t="s">
        <v>384</v>
      </c>
      <c r="D43" t="s">
        <v>385</v>
      </c>
      <c r="E43" s="60">
        <v>460</v>
      </c>
      <c r="F43" s="312">
        <v>1410</v>
      </c>
    </row>
    <row r="44" spans="1:6">
      <c r="A44" s="60"/>
      <c r="E44" s="60"/>
      <c r="F44" s="312"/>
    </row>
    <row r="45" spans="1:6">
      <c r="A45" s="60"/>
      <c r="E45" s="60"/>
      <c r="F45" s="312"/>
    </row>
    <row r="46" spans="1:6">
      <c r="E46" s="60"/>
      <c r="F46" s="312"/>
    </row>
    <row r="47" spans="1:6">
      <c r="E47" s="60"/>
      <c r="F47" s="312"/>
    </row>
    <row r="48" spans="1:6">
      <c r="E48" s="60"/>
      <c r="F48" s="312"/>
    </row>
    <row r="49" spans="5:6">
      <c r="E49" s="60"/>
      <c r="F49" s="312"/>
    </row>
    <row r="50" spans="5:6">
      <c r="E50" s="60"/>
      <c r="F50" s="312"/>
    </row>
    <row r="51" spans="5:6">
      <c r="E51" s="60"/>
      <c r="F51" s="312"/>
    </row>
    <row r="52" spans="5:6">
      <c r="E52" s="60"/>
      <c r="F52" s="312"/>
    </row>
    <row r="53" spans="5:6">
      <c r="E53" s="60"/>
      <c r="F53" s="312"/>
    </row>
    <row r="54" spans="5:6">
      <c r="E54" s="60"/>
      <c r="F54" s="312"/>
    </row>
    <row r="55" spans="5:6">
      <c r="E55" s="60"/>
      <c r="F55" s="312"/>
    </row>
    <row r="56" spans="5:6">
      <c r="E56" s="60"/>
      <c r="F56" s="312"/>
    </row>
    <row r="57" spans="5:6">
      <c r="E57" s="60"/>
      <c r="F57" s="312"/>
    </row>
    <row r="58" spans="5:6">
      <c r="E58" s="60"/>
      <c r="F58" s="312"/>
    </row>
    <row r="59" spans="5:6">
      <c r="E59" s="60"/>
      <c r="F59" s="312"/>
    </row>
    <row r="60" spans="5:6">
      <c r="E60" s="60"/>
      <c r="F60" s="312"/>
    </row>
    <row r="61" spans="5:6">
      <c r="E61" s="60"/>
      <c r="F61" s="312"/>
    </row>
    <row r="62" spans="5:6">
      <c r="E62" s="60"/>
      <c r="F62" s="312"/>
    </row>
    <row r="63" spans="5:6">
      <c r="E63" s="60"/>
      <c r="F63" s="312"/>
    </row>
    <row r="64" spans="5:6">
      <c r="E64" s="60"/>
      <c r="F64" s="312"/>
    </row>
    <row r="65" spans="5:6">
      <c r="E65" s="60"/>
      <c r="F65" s="312"/>
    </row>
  </sheetData>
  <mergeCells count="2">
    <mergeCell ref="A3:C3"/>
    <mergeCell ref="A1:I1"/>
  </mergeCells>
  <conditionalFormatting sqref="E2:K2 F3:H3">
    <cfRule type="cellIs" dxfId="13" priority="2" stopIfTrue="1" operator="equal">
      <formula>100</formula>
    </cfRule>
  </conditionalFormatting>
  <conditionalFormatting sqref="G5:J6">
    <cfRule type="cellIs" dxfId="12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opLeftCell="A25" zoomScaleNormal="100" workbookViewId="0">
      <selection activeCell="L33" sqref="L33"/>
    </sheetView>
  </sheetViews>
  <sheetFormatPr defaultColWidth="8.5703125" defaultRowHeight="12.75"/>
  <cols>
    <col min="1" max="1" width="4.42578125" style="23" customWidth="1"/>
    <col min="2" max="2" width="8.7109375" style="23" customWidth="1"/>
    <col min="3" max="3" width="12.28515625" style="23" customWidth="1"/>
    <col min="4" max="4" width="5.7109375" style="23" customWidth="1"/>
    <col min="5" max="5" width="11.7109375" style="23" customWidth="1"/>
    <col min="6" max="8" width="4" style="23" customWidth="1"/>
    <col min="9" max="9" width="4.85546875" style="23" customWidth="1"/>
    <col min="10" max="12" width="4" style="23" customWidth="1"/>
    <col min="13" max="14" width="4.85546875" style="23" customWidth="1"/>
    <col min="15" max="15" width="3.7109375" style="23" customWidth="1"/>
    <col min="16" max="16" width="3.42578125" style="23" customWidth="1"/>
    <col min="17" max="17" width="3.5703125" style="23" customWidth="1"/>
    <col min="18" max="254" width="9.140625" style="23" customWidth="1"/>
    <col min="255" max="16384" width="8.5703125" style="23"/>
  </cols>
  <sheetData>
    <row r="1" spans="1:21" s="3" customFormat="1" ht="24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S1" s="4"/>
      <c r="T1" s="5"/>
      <c r="U1" s="2"/>
    </row>
    <row r="2" spans="1:21" s="3" customFormat="1" ht="2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24"/>
      <c r="P2" s="237"/>
      <c r="S2" s="4"/>
      <c r="T2" s="5"/>
      <c r="U2" s="2"/>
    </row>
    <row r="3" spans="1:21" s="8" customFormat="1" ht="15.75">
      <c r="A3" s="421" t="s">
        <v>11</v>
      </c>
      <c r="B3" s="421"/>
      <c r="C3" s="421"/>
      <c r="D3" s="6"/>
      <c r="E3" s="7"/>
      <c r="F3" s="6"/>
      <c r="G3" s="6"/>
      <c r="H3" s="6"/>
      <c r="I3" s="6"/>
      <c r="K3"/>
      <c r="M3" s="35"/>
      <c r="N3" s="69" t="s">
        <v>184</v>
      </c>
      <c r="O3" s="229"/>
      <c r="P3" s="69"/>
      <c r="U3" s="6"/>
    </row>
    <row r="4" spans="1:21" s="8" customFormat="1" ht="15.75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69"/>
      <c r="U4" s="6"/>
    </row>
    <row r="5" spans="1:21" ht="15.75">
      <c r="A5" s="163" t="s">
        <v>225</v>
      </c>
      <c r="B5" s="163"/>
      <c r="C5" s="163"/>
      <c r="D5" s="99"/>
      <c r="E5" s="12"/>
      <c r="F5" s="6"/>
      <c r="G5" s="471" t="s">
        <v>227</v>
      </c>
      <c r="H5" s="471"/>
      <c r="I5" s="294" t="s">
        <v>228</v>
      </c>
      <c r="J5" s="6"/>
      <c r="K5" s="6"/>
      <c r="L5" s="18"/>
      <c r="M5" s="15"/>
      <c r="N5" s="99"/>
      <c r="O5" s="99"/>
    </row>
    <row r="6" spans="1:21" ht="15.75">
      <c r="A6" s="83"/>
      <c r="B6" s="83"/>
      <c r="C6" s="83"/>
      <c r="D6" s="99"/>
      <c r="E6" s="12"/>
      <c r="F6" s="6"/>
      <c r="G6" s="12"/>
      <c r="H6" s="6"/>
      <c r="I6" s="13"/>
      <c r="J6" s="6"/>
      <c r="K6" s="6"/>
      <c r="L6" s="14"/>
      <c r="M6" s="15"/>
      <c r="N6" s="99"/>
      <c r="O6" s="99"/>
    </row>
    <row r="7" spans="1:21">
      <c r="A7" s="148" t="s">
        <v>47</v>
      </c>
      <c r="B7" s="422" t="s">
        <v>27</v>
      </c>
      <c r="C7" s="422"/>
      <c r="D7" s="148" t="s">
        <v>14</v>
      </c>
      <c r="E7" s="161" t="s">
        <v>168</v>
      </c>
      <c r="F7" s="147" t="s">
        <v>39</v>
      </c>
      <c r="G7" s="147" t="s">
        <v>48</v>
      </c>
      <c r="H7" s="147" t="s">
        <v>30</v>
      </c>
      <c r="I7" s="147" t="s">
        <v>29</v>
      </c>
      <c r="J7" s="147" t="s">
        <v>21</v>
      </c>
      <c r="K7" s="147" t="s">
        <v>22</v>
      </c>
      <c r="L7" s="147" t="s">
        <v>30</v>
      </c>
      <c r="M7" s="147" t="s">
        <v>29</v>
      </c>
      <c r="N7" s="147" t="s">
        <v>19</v>
      </c>
      <c r="O7" s="232" t="s">
        <v>59</v>
      </c>
      <c r="P7" s="147" t="s">
        <v>853</v>
      </c>
      <c r="Q7" s="384" t="s">
        <v>848</v>
      </c>
    </row>
    <row r="8" spans="1:21">
      <c r="A8" s="114"/>
      <c r="B8" s="114"/>
      <c r="C8" s="114"/>
      <c r="D8" s="116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1:21" s="105" customFormat="1">
      <c r="A9" s="121" t="s">
        <v>21</v>
      </c>
      <c r="B9" s="186" t="s">
        <v>587</v>
      </c>
      <c r="C9" s="138" t="s">
        <v>588</v>
      </c>
      <c r="D9" s="110">
        <v>1963</v>
      </c>
      <c r="E9" s="124" t="s">
        <v>241</v>
      </c>
      <c r="F9" s="110">
        <v>96</v>
      </c>
      <c r="G9" s="110">
        <v>95</v>
      </c>
      <c r="H9" s="110">
        <v>95</v>
      </c>
      <c r="I9" s="121">
        <v>286</v>
      </c>
      <c r="J9" s="110">
        <v>85</v>
      </c>
      <c r="K9" s="110">
        <v>92</v>
      </c>
      <c r="L9" s="110">
        <v>90</v>
      </c>
      <c r="M9" s="121">
        <v>267</v>
      </c>
      <c r="N9" s="121">
        <v>553</v>
      </c>
      <c r="O9" s="175">
        <v>10</v>
      </c>
      <c r="P9" s="110" t="s">
        <v>22</v>
      </c>
      <c r="Q9" s="143">
        <v>12</v>
      </c>
    </row>
    <row r="10" spans="1:21">
      <c r="A10" s="121" t="s">
        <v>22</v>
      </c>
      <c r="B10" s="186" t="s">
        <v>581</v>
      </c>
      <c r="C10" s="138" t="s">
        <v>582</v>
      </c>
      <c r="D10" s="110">
        <v>1962</v>
      </c>
      <c r="E10" s="124" t="s">
        <v>241</v>
      </c>
      <c r="F10" s="110">
        <v>93</v>
      </c>
      <c r="G10" s="110">
        <v>96</v>
      </c>
      <c r="H10" s="110">
        <v>92</v>
      </c>
      <c r="I10" s="121">
        <v>281</v>
      </c>
      <c r="J10" s="110">
        <v>91</v>
      </c>
      <c r="K10" s="110">
        <v>83</v>
      </c>
      <c r="L10" s="110">
        <v>90</v>
      </c>
      <c r="M10" s="121">
        <v>264</v>
      </c>
      <c r="N10" s="121">
        <v>545</v>
      </c>
      <c r="O10" s="175">
        <v>8</v>
      </c>
      <c r="P10" s="110" t="s">
        <v>22</v>
      </c>
      <c r="Q10" s="143">
        <v>10</v>
      </c>
    </row>
    <row r="11" spans="1:21">
      <c r="A11" s="121" t="s">
        <v>30</v>
      </c>
      <c r="B11" s="186" t="s">
        <v>600</v>
      </c>
      <c r="C11" s="138" t="s">
        <v>601</v>
      </c>
      <c r="D11" s="110">
        <v>1973</v>
      </c>
      <c r="E11" s="124" t="s">
        <v>243</v>
      </c>
      <c r="F11" s="110">
        <v>94</v>
      </c>
      <c r="G11" s="110">
        <v>93</v>
      </c>
      <c r="H11" s="110">
        <v>95</v>
      </c>
      <c r="I11" s="121">
        <v>282</v>
      </c>
      <c r="J11" s="110">
        <v>85</v>
      </c>
      <c r="K11" s="110">
        <v>87</v>
      </c>
      <c r="L11" s="110">
        <v>90</v>
      </c>
      <c r="M11" s="121">
        <v>262</v>
      </c>
      <c r="N11" s="121">
        <v>544</v>
      </c>
      <c r="O11" s="175">
        <v>5</v>
      </c>
      <c r="P11" s="110" t="s">
        <v>22</v>
      </c>
      <c r="Q11" s="143">
        <v>8</v>
      </c>
    </row>
    <row r="12" spans="1:21">
      <c r="A12" s="110">
        <v>4</v>
      </c>
      <c r="B12" s="125" t="s">
        <v>260</v>
      </c>
      <c r="C12" s="124" t="s">
        <v>261</v>
      </c>
      <c r="D12" s="110">
        <v>1973</v>
      </c>
      <c r="E12" s="124" t="s">
        <v>262</v>
      </c>
      <c r="F12" s="110">
        <v>92</v>
      </c>
      <c r="G12" s="110">
        <v>94</v>
      </c>
      <c r="H12" s="110">
        <v>100</v>
      </c>
      <c r="I12" s="121">
        <v>286</v>
      </c>
      <c r="J12" s="110">
        <v>77</v>
      </c>
      <c r="K12" s="110">
        <v>82</v>
      </c>
      <c r="L12" s="110">
        <v>92</v>
      </c>
      <c r="M12" s="121">
        <v>251</v>
      </c>
      <c r="N12" s="121">
        <v>537</v>
      </c>
      <c r="O12" s="175">
        <v>8</v>
      </c>
      <c r="P12" s="110" t="s">
        <v>22</v>
      </c>
      <c r="Q12" s="219">
        <v>7</v>
      </c>
    </row>
    <row r="13" spans="1:21">
      <c r="A13" s="110">
        <v>5</v>
      </c>
      <c r="B13" s="125" t="s">
        <v>583</v>
      </c>
      <c r="C13" s="124" t="s">
        <v>584</v>
      </c>
      <c r="D13" s="110">
        <v>1973</v>
      </c>
      <c r="E13" s="124" t="s">
        <v>241</v>
      </c>
      <c r="F13" s="110">
        <v>94</v>
      </c>
      <c r="G13" s="110">
        <v>89</v>
      </c>
      <c r="H13" s="110">
        <v>93</v>
      </c>
      <c r="I13" s="121">
        <v>276</v>
      </c>
      <c r="J13" s="110">
        <v>82</v>
      </c>
      <c r="K13" s="110">
        <v>84</v>
      </c>
      <c r="L13" s="110">
        <v>93</v>
      </c>
      <c r="M13" s="121">
        <v>259</v>
      </c>
      <c r="N13" s="121">
        <v>535</v>
      </c>
      <c r="O13" s="175">
        <v>5</v>
      </c>
      <c r="P13" s="110" t="s">
        <v>22</v>
      </c>
      <c r="Q13" s="219">
        <v>6</v>
      </c>
    </row>
    <row r="14" spans="1:21">
      <c r="A14" s="110">
        <v>6</v>
      </c>
      <c r="B14" s="125" t="s">
        <v>585</v>
      </c>
      <c r="C14" s="124" t="s">
        <v>586</v>
      </c>
      <c r="D14" s="110">
        <v>1968</v>
      </c>
      <c r="E14" s="124" t="s">
        <v>241</v>
      </c>
      <c r="F14" s="110">
        <v>90</v>
      </c>
      <c r="G14" s="110">
        <v>95</v>
      </c>
      <c r="H14" s="110">
        <v>88</v>
      </c>
      <c r="I14" s="121">
        <v>273</v>
      </c>
      <c r="J14" s="110">
        <v>87</v>
      </c>
      <c r="K14" s="110">
        <v>89</v>
      </c>
      <c r="L14" s="110">
        <v>81</v>
      </c>
      <c r="M14" s="121">
        <v>257</v>
      </c>
      <c r="N14" s="121">
        <v>530</v>
      </c>
      <c r="O14" s="175">
        <v>9</v>
      </c>
      <c r="P14" s="110" t="s">
        <v>22</v>
      </c>
      <c r="Q14" s="219">
        <v>5</v>
      </c>
    </row>
    <row r="15" spans="1:21">
      <c r="A15" s="110">
        <v>7</v>
      </c>
      <c r="B15" s="125" t="s">
        <v>592</v>
      </c>
      <c r="C15" s="124" t="s">
        <v>602</v>
      </c>
      <c r="D15" s="110">
        <v>1970</v>
      </c>
      <c r="E15" s="124" t="s">
        <v>283</v>
      </c>
      <c r="F15" s="110">
        <v>91</v>
      </c>
      <c r="G15" s="110">
        <v>92</v>
      </c>
      <c r="H15" s="110">
        <v>96</v>
      </c>
      <c r="I15" s="121">
        <v>279</v>
      </c>
      <c r="J15" s="110">
        <v>80</v>
      </c>
      <c r="K15" s="110">
        <v>81</v>
      </c>
      <c r="L15" s="110">
        <v>90</v>
      </c>
      <c r="M15" s="121">
        <v>251</v>
      </c>
      <c r="N15" s="121">
        <v>530</v>
      </c>
      <c r="O15" s="175">
        <v>7</v>
      </c>
      <c r="P15" s="110" t="s">
        <v>22</v>
      </c>
      <c r="Q15" s="219">
        <v>4</v>
      </c>
    </row>
    <row r="16" spans="1:21">
      <c r="A16" s="110">
        <v>8</v>
      </c>
      <c r="B16" s="125" t="s">
        <v>592</v>
      </c>
      <c r="C16" s="124" t="s">
        <v>593</v>
      </c>
      <c r="D16" s="110">
        <v>1976</v>
      </c>
      <c r="E16" s="124" t="s">
        <v>238</v>
      </c>
      <c r="F16" s="110">
        <v>85</v>
      </c>
      <c r="G16" s="110">
        <v>86</v>
      </c>
      <c r="H16" s="110">
        <v>91</v>
      </c>
      <c r="I16" s="121">
        <v>262</v>
      </c>
      <c r="J16" s="110">
        <v>85</v>
      </c>
      <c r="K16" s="110">
        <v>88</v>
      </c>
      <c r="L16" s="110">
        <v>90</v>
      </c>
      <c r="M16" s="121">
        <v>263</v>
      </c>
      <c r="N16" s="121">
        <v>525</v>
      </c>
      <c r="O16" s="175">
        <v>4</v>
      </c>
      <c r="P16" s="110" t="s">
        <v>30</v>
      </c>
      <c r="Q16" s="219">
        <v>3</v>
      </c>
    </row>
    <row r="17" spans="1:21">
      <c r="A17" s="110">
        <v>9</v>
      </c>
      <c r="B17" s="125" t="s">
        <v>61</v>
      </c>
      <c r="C17" s="124" t="s">
        <v>62</v>
      </c>
      <c r="D17" s="110">
        <v>1974</v>
      </c>
      <c r="E17" s="124" t="s">
        <v>241</v>
      </c>
      <c r="F17" s="110">
        <v>85</v>
      </c>
      <c r="G17" s="110">
        <v>92</v>
      </c>
      <c r="H17" s="110">
        <v>94</v>
      </c>
      <c r="I17" s="121">
        <v>271</v>
      </c>
      <c r="J17" s="110">
        <v>84</v>
      </c>
      <c r="K17" s="110">
        <v>82</v>
      </c>
      <c r="L17" s="110">
        <v>86</v>
      </c>
      <c r="M17" s="121">
        <v>252</v>
      </c>
      <c r="N17" s="121">
        <v>523</v>
      </c>
      <c r="O17" s="175">
        <v>2</v>
      </c>
      <c r="P17" s="110" t="s">
        <v>30</v>
      </c>
      <c r="Q17" s="219">
        <v>2</v>
      </c>
    </row>
    <row r="18" spans="1:21">
      <c r="A18" s="110">
        <v>10</v>
      </c>
      <c r="B18" s="125" t="s">
        <v>594</v>
      </c>
      <c r="C18" s="124" t="s">
        <v>60</v>
      </c>
      <c r="D18" s="110">
        <v>1968</v>
      </c>
      <c r="E18" s="124" t="s">
        <v>238</v>
      </c>
      <c r="F18" s="110">
        <v>89</v>
      </c>
      <c r="G18" s="110">
        <v>90</v>
      </c>
      <c r="H18" s="110">
        <v>89</v>
      </c>
      <c r="I18" s="121">
        <v>268</v>
      </c>
      <c r="J18" s="110">
        <v>90</v>
      </c>
      <c r="K18" s="110">
        <v>79</v>
      </c>
      <c r="L18" s="110">
        <v>85</v>
      </c>
      <c r="M18" s="121">
        <v>254</v>
      </c>
      <c r="N18" s="121">
        <v>522</v>
      </c>
      <c r="O18" s="175">
        <v>6</v>
      </c>
      <c r="P18" s="110" t="s">
        <v>30</v>
      </c>
      <c r="Q18" s="219">
        <v>1</v>
      </c>
    </row>
    <row r="19" spans="1:21">
      <c r="A19" s="110">
        <v>11</v>
      </c>
      <c r="B19" s="125" t="s">
        <v>138</v>
      </c>
      <c r="C19" s="124" t="s">
        <v>598</v>
      </c>
      <c r="D19" s="110">
        <v>1965</v>
      </c>
      <c r="E19" s="124" t="s">
        <v>241</v>
      </c>
      <c r="F19" s="110">
        <v>89</v>
      </c>
      <c r="G19" s="110">
        <v>82</v>
      </c>
      <c r="H19" s="110">
        <v>93</v>
      </c>
      <c r="I19" s="121">
        <v>264</v>
      </c>
      <c r="J19" s="110">
        <v>78</v>
      </c>
      <c r="K19" s="110">
        <v>85</v>
      </c>
      <c r="L19" s="110">
        <v>77</v>
      </c>
      <c r="M19" s="121">
        <v>240</v>
      </c>
      <c r="N19" s="121">
        <v>504</v>
      </c>
      <c r="O19" s="175">
        <v>9</v>
      </c>
      <c r="P19" s="110"/>
    </row>
    <row r="20" spans="1:21">
      <c r="A20" s="110">
        <v>12</v>
      </c>
      <c r="B20" s="125" t="s">
        <v>603</v>
      </c>
      <c r="C20" s="124" t="s">
        <v>604</v>
      </c>
      <c r="D20" s="110">
        <v>1967</v>
      </c>
      <c r="E20" s="124" t="s">
        <v>243</v>
      </c>
      <c r="F20" s="110">
        <v>87</v>
      </c>
      <c r="G20" s="110">
        <v>76</v>
      </c>
      <c r="H20" s="110">
        <v>73</v>
      </c>
      <c r="I20" s="121">
        <v>236</v>
      </c>
      <c r="J20" s="110">
        <v>89</v>
      </c>
      <c r="K20" s="110">
        <v>91</v>
      </c>
      <c r="L20" s="110">
        <v>85</v>
      </c>
      <c r="M20" s="121">
        <v>265</v>
      </c>
      <c r="N20" s="121">
        <v>501</v>
      </c>
      <c r="O20" s="175">
        <v>6</v>
      </c>
      <c r="P20" s="110"/>
    </row>
    <row r="21" spans="1:21">
      <c r="A21" s="110">
        <v>13</v>
      </c>
      <c r="B21" s="125" t="s">
        <v>589</v>
      </c>
      <c r="C21" s="124" t="s">
        <v>590</v>
      </c>
      <c r="D21" s="110">
        <v>1967</v>
      </c>
      <c r="E21" s="124" t="s">
        <v>241</v>
      </c>
      <c r="F21" s="110">
        <v>90</v>
      </c>
      <c r="G21" s="110">
        <v>91</v>
      </c>
      <c r="H21" s="110">
        <v>91</v>
      </c>
      <c r="I21" s="121">
        <v>272</v>
      </c>
      <c r="J21" s="110">
        <v>77</v>
      </c>
      <c r="K21" s="110">
        <v>71</v>
      </c>
      <c r="L21" s="110">
        <v>80</v>
      </c>
      <c r="M21" s="121">
        <v>228</v>
      </c>
      <c r="N21" s="121">
        <v>500</v>
      </c>
      <c r="O21" s="175">
        <v>5</v>
      </c>
      <c r="P21" s="110"/>
    </row>
    <row r="22" spans="1:21">
      <c r="A22" s="110">
        <v>14</v>
      </c>
      <c r="B22" s="125" t="s">
        <v>58</v>
      </c>
      <c r="C22" s="124" t="s">
        <v>591</v>
      </c>
      <c r="D22" s="110">
        <v>1966</v>
      </c>
      <c r="E22" s="124" t="s">
        <v>241</v>
      </c>
      <c r="F22" s="110">
        <v>90</v>
      </c>
      <c r="G22" s="110">
        <v>79</v>
      </c>
      <c r="H22" s="110">
        <v>81</v>
      </c>
      <c r="I22" s="121">
        <v>250</v>
      </c>
      <c r="J22" s="110">
        <v>87</v>
      </c>
      <c r="K22" s="110">
        <v>70</v>
      </c>
      <c r="L22" s="110">
        <v>78</v>
      </c>
      <c r="M22" s="121">
        <v>235</v>
      </c>
      <c r="N22" s="121">
        <v>485</v>
      </c>
      <c r="O22" s="175">
        <v>6</v>
      </c>
      <c r="P22" s="110"/>
    </row>
    <row r="23" spans="1:21">
      <c r="A23" s="110">
        <v>15</v>
      </c>
      <c r="B23" s="125" t="s">
        <v>595</v>
      </c>
      <c r="C23" s="124" t="s">
        <v>596</v>
      </c>
      <c r="D23" s="110">
        <v>1947</v>
      </c>
      <c r="E23" s="124" t="s">
        <v>238</v>
      </c>
      <c r="F23" s="110">
        <v>65</v>
      </c>
      <c r="G23" s="110">
        <v>69</v>
      </c>
      <c r="H23" s="110">
        <v>82</v>
      </c>
      <c r="I23" s="121">
        <v>216</v>
      </c>
      <c r="J23" s="110">
        <v>76</v>
      </c>
      <c r="K23" s="110">
        <v>81</v>
      </c>
      <c r="L23" s="110">
        <v>85</v>
      </c>
      <c r="M23" s="121">
        <v>242</v>
      </c>
      <c r="N23" s="121">
        <v>458</v>
      </c>
      <c r="O23" s="175">
        <v>4</v>
      </c>
      <c r="P23" s="110"/>
    </row>
    <row r="24" spans="1:21">
      <c r="A24" s="110">
        <v>16</v>
      </c>
      <c r="B24" s="125" t="s">
        <v>263</v>
      </c>
      <c r="C24" s="124" t="s">
        <v>605</v>
      </c>
      <c r="D24" s="110">
        <v>1969</v>
      </c>
      <c r="E24" s="124" t="s">
        <v>238</v>
      </c>
      <c r="F24" s="110">
        <v>61</v>
      </c>
      <c r="G24" s="110">
        <v>83</v>
      </c>
      <c r="H24" s="110">
        <v>63</v>
      </c>
      <c r="I24" s="121">
        <v>207</v>
      </c>
      <c r="J24" s="110">
        <v>44</v>
      </c>
      <c r="K24" s="110">
        <v>65</v>
      </c>
      <c r="L24" s="110">
        <v>44</v>
      </c>
      <c r="M24" s="121">
        <v>153</v>
      </c>
      <c r="N24" s="121">
        <v>360</v>
      </c>
      <c r="O24" s="175">
        <v>0</v>
      </c>
      <c r="P24" s="110"/>
    </row>
    <row r="25" spans="1:21" ht="15">
      <c r="A25" s="110">
        <v>17</v>
      </c>
      <c r="B25" s="125" t="s">
        <v>141</v>
      </c>
      <c r="C25" s="124" t="s">
        <v>599</v>
      </c>
      <c r="D25" s="110">
        <v>1953</v>
      </c>
      <c r="E25" s="124" t="s">
        <v>241</v>
      </c>
      <c r="F25" s="110">
        <v>68</v>
      </c>
      <c r="G25" s="110">
        <v>68</v>
      </c>
      <c r="H25" s="110">
        <v>57</v>
      </c>
      <c r="I25" s="121">
        <v>193</v>
      </c>
      <c r="J25" s="110">
        <v>30</v>
      </c>
      <c r="K25" s="110">
        <v>52</v>
      </c>
      <c r="L25" s="110">
        <v>52</v>
      </c>
      <c r="M25" s="121">
        <v>134</v>
      </c>
      <c r="N25" s="121">
        <v>327</v>
      </c>
      <c r="O25" s="175">
        <v>2</v>
      </c>
      <c r="P25" s="100"/>
    </row>
    <row r="26" spans="1:21" ht="15.75">
      <c r="A26" s="100"/>
      <c r="B26" s="101"/>
      <c r="C26" s="102"/>
      <c r="D26" s="100"/>
      <c r="E26" s="102"/>
      <c r="F26" s="100"/>
      <c r="G26" s="100"/>
      <c r="H26" s="103"/>
      <c r="I26" s="104"/>
      <c r="J26" s="100"/>
      <c r="K26" s="100"/>
      <c r="L26" s="103"/>
      <c r="M26" s="94"/>
      <c r="N26" s="104"/>
      <c r="O26" s="380"/>
      <c r="P26" s="100"/>
    </row>
    <row r="27" spans="1:21" s="3" customFormat="1" ht="24" customHeight="1">
      <c r="A27" s="415" t="s">
        <v>851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S27" s="4"/>
      <c r="T27" s="5"/>
      <c r="U27" s="2"/>
    </row>
    <row r="28" spans="1:21" s="3" customFormat="1" ht="2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24"/>
      <c r="P28" s="237"/>
      <c r="S28" s="4"/>
      <c r="T28" s="5"/>
      <c r="U28" s="2"/>
    </row>
    <row r="29" spans="1:21" s="8" customFormat="1" ht="15.75">
      <c r="A29" s="421" t="s">
        <v>11</v>
      </c>
      <c r="B29" s="421"/>
      <c r="C29" s="421"/>
      <c r="D29" s="6"/>
      <c r="E29" s="7"/>
      <c r="F29" s="6"/>
      <c r="G29" s="6"/>
      <c r="H29" s="6"/>
      <c r="I29" s="6"/>
      <c r="K29"/>
      <c r="M29" s="35"/>
      <c r="N29" s="69" t="s">
        <v>211</v>
      </c>
      <c r="O29" s="229"/>
      <c r="P29" s="69"/>
      <c r="U29" s="6"/>
    </row>
    <row r="30" spans="1:21" s="8" customFormat="1" ht="15.75">
      <c r="A30" s="24"/>
      <c r="B30" s="24"/>
      <c r="C30" s="24"/>
      <c r="D30" s="6"/>
      <c r="E30" s="7"/>
      <c r="F30" s="6"/>
      <c r="G30" s="6"/>
      <c r="H30" s="6"/>
      <c r="I30" s="6"/>
      <c r="J30" s="6"/>
      <c r="K30" s="6"/>
      <c r="N30" s="69"/>
      <c r="O30" s="69"/>
      <c r="U30" s="6"/>
    </row>
    <row r="31" spans="1:21" s="8" customFormat="1" ht="15.75">
      <c r="A31" s="163" t="s">
        <v>232</v>
      </c>
      <c r="B31" s="163"/>
      <c r="C31" s="163"/>
      <c r="D31" s="6"/>
      <c r="E31" s="12"/>
      <c r="F31" s="6"/>
      <c r="G31" s="471" t="s">
        <v>229</v>
      </c>
      <c r="H31" s="471"/>
      <c r="I31" s="294" t="s">
        <v>230</v>
      </c>
      <c r="J31" s="6"/>
      <c r="K31" s="6"/>
      <c r="L31" s="14"/>
      <c r="M31" s="15"/>
      <c r="U31" s="6"/>
    </row>
    <row r="32" spans="1:21" ht="15">
      <c r="D32" s="101"/>
      <c r="E32" s="101"/>
      <c r="F32" s="101"/>
      <c r="G32" s="101"/>
      <c r="H32" s="500"/>
      <c r="I32" s="500"/>
      <c r="J32" s="500"/>
      <c r="K32" s="500"/>
      <c r="L32" s="500"/>
      <c r="M32" s="500"/>
      <c r="N32" s="500"/>
      <c r="O32" s="233"/>
    </row>
    <row r="33" spans="1:16">
      <c r="A33" s="148" t="s">
        <v>47</v>
      </c>
      <c r="B33" s="422" t="s">
        <v>27</v>
      </c>
      <c r="C33" s="422"/>
      <c r="D33" s="148" t="s">
        <v>14</v>
      </c>
      <c r="E33" s="161" t="s">
        <v>168</v>
      </c>
      <c r="F33" s="147" t="s">
        <v>39</v>
      </c>
      <c r="G33" s="147" t="s">
        <v>48</v>
      </c>
      <c r="H33" s="147" t="s">
        <v>29</v>
      </c>
      <c r="I33" s="147" t="s">
        <v>21</v>
      </c>
      <c r="J33" s="147" t="s">
        <v>22</v>
      </c>
      <c r="K33" s="147" t="s">
        <v>29</v>
      </c>
      <c r="L33" s="395" t="s">
        <v>850</v>
      </c>
      <c r="M33" s="334" t="s">
        <v>59</v>
      </c>
      <c r="N33" s="334" t="s">
        <v>20</v>
      </c>
      <c r="O33" s="384"/>
    </row>
    <row r="34" spans="1:16">
      <c r="A34" s="114"/>
      <c r="B34" s="114"/>
      <c r="C34" s="114"/>
      <c r="D34" s="116"/>
      <c r="E34" s="117"/>
      <c r="F34" s="117"/>
      <c r="G34" s="68"/>
      <c r="H34" s="117"/>
      <c r="J34" s="117"/>
      <c r="K34" s="9"/>
      <c r="L34" s="9"/>
      <c r="M34" s="117"/>
      <c r="N34" s="68"/>
      <c r="O34" s="68"/>
    </row>
    <row r="35" spans="1:16" s="105" customFormat="1">
      <c r="A35" s="121" t="s">
        <v>21</v>
      </c>
      <c r="B35" s="186" t="s">
        <v>58</v>
      </c>
      <c r="C35" s="138" t="s">
        <v>591</v>
      </c>
      <c r="D35" s="110">
        <v>1966</v>
      </c>
      <c r="E35" s="124" t="s">
        <v>241</v>
      </c>
      <c r="F35" s="110">
        <v>91</v>
      </c>
      <c r="G35" s="110">
        <v>89</v>
      </c>
      <c r="H35" s="64">
        <v>180</v>
      </c>
      <c r="I35" s="110">
        <v>91</v>
      </c>
      <c r="J35" s="110">
        <v>98</v>
      </c>
      <c r="K35" s="110">
        <v>189</v>
      </c>
      <c r="L35" s="143">
        <v>369</v>
      </c>
      <c r="M35" s="175">
        <v>1</v>
      </c>
      <c r="N35" s="126" t="s">
        <v>21</v>
      </c>
      <c r="O35" s="126"/>
    </row>
    <row r="36" spans="1:16" s="105" customFormat="1">
      <c r="A36" s="121" t="s">
        <v>22</v>
      </c>
      <c r="B36" s="186" t="s">
        <v>587</v>
      </c>
      <c r="C36" s="138" t="s">
        <v>588</v>
      </c>
      <c r="D36" s="110">
        <v>1963</v>
      </c>
      <c r="E36" s="124" t="s">
        <v>241</v>
      </c>
      <c r="F36" s="110">
        <v>93</v>
      </c>
      <c r="G36" s="110">
        <v>92</v>
      </c>
      <c r="H36" s="64">
        <v>185</v>
      </c>
      <c r="I36" s="110">
        <v>89</v>
      </c>
      <c r="J36" s="110">
        <v>91</v>
      </c>
      <c r="K36" s="110">
        <v>180</v>
      </c>
      <c r="L36" s="143">
        <v>365</v>
      </c>
      <c r="M36" s="175">
        <v>7</v>
      </c>
      <c r="N36" s="126" t="s">
        <v>21</v>
      </c>
      <c r="O36" s="126"/>
    </row>
    <row r="37" spans="1:16" s="105" customFormat="1">
      <c r="A37" s="121" t="s">
        <v>30</v>
      </c>
      <c r="B37" s="186" t="s">
        <v>600</v>
      </c>
      <c r="C37" s="138" t="s">
        <v>601</v>
      </c>
      <c r="D37" s="110">
        <v>1973</v>
      </c>
      <c r="E37" s="124" t="s">
        <v>243</v>
      </c>
      <c r="F37" s="110">
        <v>88</v>
      </c>
      <c r="G37" s="110">
        <v>92</v>
      </c>
      <c r="H37" s="64">
        <v>180</v>
      </c>
      <c r="I37" s="110">
        <v>91</v>
      </c>
      <c r="J37" s="110">
        <v>90</v>
      </c>
      <c r="K37" s="110">
        <v>181</v>
      </c>
      <c r="L37" s="143">
        <v>361</v>
      </c>
      <c r="M37" s="175">
        <v>8</v>
      </c>
      <c r="N37" s="126" t="s">
        <v>22</v>
      </c>
      <c r="O37" s="126"/>
    </row>
    <row r="38" spans="1:16">
      <c r="A38" s="110">
        <v>4</v>
      </c>
      <c r="B38" s="125" t="s">
        <v>828</v>
      </c>
      <c r="C38" s="124" t="s">
        <v>829</v>
      </c>
      <c r="D38" s="110">
        <v>1989</v>
      </c>
      <c r="E38" s="124" t="s">
        <v>238</v>
      </c>
      <c r="F38" s="110">
        <v>86</v>
      </c>
      <c r="G38" s="110">
        <v>96</v>
      </c>
      <c r="H38" s="64">
        <v>182</v>
      </c>
      <c r="I38" s="110">
        <v>85</v>
      </c>
      <c r="J38" s="110">
        <v>90</v>
      </c>
      <c r="K38" s="110">
        <v>175</v>
      </c>
      <c r="L38" s="143">
        <v>357</v>
      </c>
      <c r="M38" s="175">
        <v>5</v>
      </c>
      <c r="N38" s="126" t="s">
        <v>22</v>
      </c>
      <c r="O38" s="126"/>
    </row>
    <row r="39" spans="1:16">
      <c r="A39" s="110">
        <v>5</v>
      </c>
      <c r="B39" s="125" t="s">
        <v>585</v>
      </c>
      <c r="C39" s="124" t="s">
        <v>586</v>
      </c>
      <c r="D39" s="110">
        <v>1968</v>
      </c>
      <c r="E39" s="124" t="s">
        <v>241</v>
      </c>
      <c r="F39" s="110">
        <v>90</v>
      </c>
      <c r="G39" s="110">
        <v>85</v>
      </c>
      <c r="H39" s="64">
        <v>175</v>
      </c>
      <c r="I39" s="110">
        <v>93</v>
      </c>
      <c r="J39" s="110">
        <v>88</v>
      </c>
      <c r="K39" s="110">
        <v>181</v>
      </c>
      <c r="L39" s="143">
        <v>356</v>
      </c>
      <c r="M39" s="175">
        <v>5</v>
      </c>
      <c r="N39" s="126" t="s">
        <v>22</v>
      </c>
      <c r="O39" s="126"/>
    </row>
    <row r="40" spans="1:16">
      <c r="A40" s="110">
        <v>6</v>
      </c>
      <c r="B40" s="125" t="s">
        <v>583</v>
      </c>
      <c r="C40" s="124" t="s">
        <v>584</v>
      </c>
      <c r="D40" s="110">
        <v>1973</v>
      </c>
      <c r="E40" s="124" t="s">
        <v>241</v>
      </c>
      <c r="F40" s="110">
        <v>85</v>
      </c>
      <c r="G40" s="110">
        <v>91</v>
      </c>
      <c r="H40" s="64">
        <v>176</v>
      </c>
      <c r="I40" s="110">
        <v>84</v>
      </c>
      <c r="J40" s="110">
        <v>94</v>
      </c>
      <c r="K40" s="110">
        <v>178</v>
      </c>
      <c r="L40" s="143">
        <v>354</v>
      </c>
      <c r="M40" s="175">
        <v>4</v>
      </c>
      <c r="N40" s="126" t="s">
        <v>22</v>
      </c>
      <c r="O40" s="126"/>
    </row>
    <row r="41" spans="1:16">
      <c r="A41" s="110">
        <v>7</v>
      </c>
      <c r="B41" s="125" t="s">
        <v>260</v>
      </c>
      <c r="C41" s="124" t="s">
        <v>261</v>
      </c>
      <c r="D41" s="110">
        <v>1973</v>
      </c>
      <c r="E41" s="124" t="s">
        <v>262</v>
      </c>
      <c r="F41" s="110">
        <v>92</v>
      </c>
      <c r="G41" s="110">
        <v>89</v>
      </c>
      <c r="H41" s="64">
        <v>181</v>
      </c>
      <c r="I41" s="110">
        <v>81</v>
      </c>
      <c r="J41" s="110">
        <v>90</v>
      </c>
      <c r="K41" s="110">
        <v>171</v>
      </c>
      <c r="L41" s="143">
        <v>352</v>
      </c>
      <c r="M41" s="175">
        <v>7</v>
      </c>
      <c r="N41" s="126" t="s">
        <v>22</v>
      </c>
      <c r="O41" s="126"/>
    </row>
    <row r="42" spans="1:16">
      <c r="A42" s="110">
        <v>8</v>
      </c>
      <c r="B42" s="125" t="s">
        <v>592</v>
      </c>
      <c r="C42" s="124" t="s">
        <v>593</v>
      </c>
      <c r="D42" s="110">
        <v>1976</v>
      </c>
      <c r="E42" s="124" t="s">
        <v>238</v>
      </c>
      <c r="F42" s="110">
        <v>88</v>
      </c>
      <c r="G42" s="110">
        <v>88</v>
      </c>
      <c r="H42" s="64">
        <v>176</v>
      </c>
      <c r="I42" s="110">
        <v>86</v>
      </c>
      <c r="J42" s="110">
        <v>90</v>
      </c>
      <c r="K42" s="110">
        <v>176</v>
      </c>
      <c r="L42" s="143">
        <v>352</v>
      </c>
      <c r="M42" s="175">
        <v>2</v>
      </c>
      <c r="N42" s="126" t="s">
        <v>22</v>
      </c>
      <c r="O42" s="126"/>
    </row>
    <row r="43" spans="1:16">
      <c r="A43" s="110">
        <v>9</v>
      </c>
      <c r="B43" s="125" t="s">
        <v>592</v>
      </c>
      <c r="C43" s="124" t="s">
        <v>602</v>
      </c>
      <c r="D43" s="110">
        <v>1970</v>
      </c>
      <c r="E43" s="124" t="s">
        <v>283</v>
      </c>
      <c r="F43" s="110">
        <v>85</v>
      </c>
      <c r="G43" s="110">
        <v>89</v>
      </c>
      <c r="H43" s="64">
        <v>174</v>
      </c>
      <c r="I43" s="110">
        <v>91</v>
      </c>
      <c r="J43" s="110">
        <v>85</v>
      </c>
      <c r="K43" s="110">
        <v>176</v>
      </c>
      <c r="L43" s="143">
        <v>350</v>
      </c>
      <c r="M43" s="175">
        <v>5</v>
      </c>
      <c r="N43" s="126" t="s">
        <v>22</v>
      </c>
      <c r="O43" s="126"/>
      <c r="P43" s="110"/>
    </row>
    <row r="44" spans="1:16">
      <c r="A44" s="110">
        <v>10</v>
      </c>
      <c r="B44" s="23" t="s">
        <v>581</v>
      </c>
      <c r="C44" s="23" t="s">
        <v>582</v>
      </c>
      <c r="D44" s="110">
        <v>1962</v>
      </c>
      <c r="E44" s="124" t="s">
        <v>241</v>
      </c>
      <c r="F44" s="110">
        <v>91</v>
      </c>
      <c r="G44" s="110">
        <v>88</v>
      </c>
      <c r="H44" s="64">
        <v>179</v>
      </c>
      <c r="I44" s="110">
        <v>90</v>
      </c>
      <c r="J44" s="110">
        <v>81</v>
      </c>
      <c r="K44" s="110">
        <v>171</v>
      </c>
      <c r="L44" s="143">
        <v>350</v>
      </c>
      <c r="M44" s="175">
        <v>5</v>
      </c>
      <c r="N44" s="126" t="s">
        <v>22</v>
      </c>
      <c r="O44" s="126"/>
    </row>
    <row r="45" spans="1:16">
      <c r="A45" s="110">
        <v>11</v>
      </c>
      <c r="B45" s="23" t="s">
        <v>61</v>
      </c>
      <c r="C45" s="23" t="s">
        <v>62</v>
      </c>
      <c r="D45" s="110">
        <v>1974</v>
      </c>
      <c r="E45" s="124" t="s">
        <v>241</v>
      </c>
      <c r="F45" s="110">
        <v>88</v>
      </c>
      <c r="G45" s="110">
        <v>89</v>
      </c>
      <c r="H45" s="64">
        <v>177</v>
      </c>
      <c r="I45" s="110">
        <v>84</v>
      </c>
      <c r="J45" s="110">
        <v>85</v>
      </c>
      <c r="K45" s="110">
        <v>169</v>
      </c>
      <c r="L45" s="143">
        <v>346</v>
      </c>
      <c r="M45" s="175">
        <v>2</v>
      </c>
      <c r="N45" s="126" t="s">
        <v>22</v>
      </c>
      <c r="O45" s="126"/>
    </row>
    <row r="46" spans="1:16">
      <c r="A46" s="110">
        <v>12</v>
      </c>
      <c r="B46" s="23" t="s">
        <v>594</v>
      </c>
      <c r="C46" s="23" t="s">
        <v>60</v>
      </c>
      <c r="D46" s="110">
        <v>1968</v>
      </c>
      <c r="E46" s="124" t="s">
        <v>238</v>
      </c>
      <c r="F46" s="110">
        <v>78</v>
      </c>
      <c r="G46" s="110">
        <v>89</v>
      </c>
      <c r="H46" s="64">
        <v>167</v>
      </c>
      <c r="I46" s="110">
        <v>85</v>
      </c>
      <c r="J46" s="110">
        <v>93</v>
      </c>
      <c r="K46" s="110">
        <v>178</v>
      </c>
      <c r="L46" s="143">
        <v>345</v>
      </c>
      <c r="M46" s="175">
        <v>4</v>
      </c>
      <c r="N46" s="126" t="s">
        <v>22</v>
      </c>
      <c r="O46" s="126"/>
    </row>
    <row r="47" spans="1:16">
      <c r="A47" s="110">
        <v>13</v>
      </c>
      <c r="B47" s="23" t="s">
        <v>589</v>
      </c>
      <c r="C47" s="23" t="s">
        <v>590</v>
      </c>
      <c r="D47" s="110">
        <v>1967</v>
      </c>
      <c r="E47" s="124" t="s">
        <v>241</v>
      </c>
      <c r="F47" s="110">
        <v>83</v>
      </c>
      <c r="G47" s="110">
        <v>81</v>
      </c>
      <c r="H47" s="64">
        <v>164</v>
      </c>
      <c r="I47" s="110">
        <v>76</v>
      </c>
      <c r="J47" s="110">
        <v>76</v>
      </c>
      <c r="K47" s="110">
        <v>152</v>
      </c>
      <c r="L47" s="143">
        <v>316</v>
      </c>
      <c r="M47" s="175">
        <v>3</v>
      </c>
      <c r="N47" s="126"/>
      <c r="O47" s="126"/>
    </row>
    <row r="48" spans="1:16">
      <c r="A48" s="110">
        <v>14</v>
      </c>
      <c r="B48" s="23" t="s">
        <v>138</v>
      </c>
      <c r="C48" s="23" t="s">
        <v>598</v>
      </c>
      <c r="D48" s="110">
        <v>1965</v>
      </c>
      <c r="E48" s="124" t="s">
        <v>241</v>
      </c>
      <c r="F48" s="110">
        <v>67</v>
      </c>
      <c r="G48" s="110">
        <v>86</v>
      </c>
      <c r="H48" s="64">
        <v>153</v>
      </c>
      <c r="I48" s="110">
        <v>79</v>
      </c>
      <c r="J48" s="110">
        <v>83</v>
      </c>
      <c r="K48" s="110">
        <v>162</v>
      </c>
      <c r="L48" s="143">
        <v>315</v>
      </c>
      <c r="M48" s="175">
        <v>1</v>
      </c>
      <c r="N48" s="126"/>
      <c r="O48" s="126"/>
    </row>
    <row r="49" spans="1:15">
      <c r="A49" s="110">
        <v>15</v>
      </c>
      <c r="B49" s="23" t="s">
        <v>603</v>
      </c>
      <c r="C49" s="23" t="s">
        <v>604</v>
      </c>
      <c r="D49" s="110">
        <v>1967</v>
      </c>
      <c r="E49" s="124" t="s">
        <v>243</v>
      </c>
      <c r="F49" s="110">
        <v>85</v>
      </c>
      <c r="G49" s="110">
        <v>77</v>
      </c>
      <c r="H49" s="64">
        <v>162</v>
      </c>
      <c r="I49" s="110">
        <v>70</v>
      </c>
      <c r="J49" s="110">
        <v>72</v>
      </c>
      <c r="K49" s="110">
        <v>142</v>
      </c>
      <c r="L49" s="143">
        <v>304</v>
      </c>
      <c r="M49" s="175">
        <v>2</v>
      </c>
      <c r="N49" s="9"/>
      <c r="O49" s="126"/>
    </row>
    <row r="50" spans="1:15">
      <c r="A50" s="110">
        <v>16</v>
      </c>
      <c r="B50" s="23" t="s">
        <v>595</v>
      </c>
      <c r="C50" s="23" t="s">
        <v>596</v>
      </c>
      <c r="D50" s="110">
        <v>1947</v>
      </c>
      <c r="E50" s="124" t="s">
        <v>238</v>
      </c>
      <c r="F50" s="110">
        <v>71</v>
      </c>
      <c r="G50" s="110">
        <v>75</v>
      </c>
      <c r="H50" s="64">
        <v>146</v>
      </c>
      <c r="I50" s="110">
        <v>67</v>
      </c>
      <c r="J50" s="110">
        <v>73</v>
      </c>
      <c r="K50" s="110">
        <v>140</v>
      </c>
      <c r="L50" s="143">
        <v>286</v>
      </c>
      <c r="M50" s="175"/>
      <c r="N50" s="9"/>
    </row>
    <row r="51" spans="1:15">
      <c r="A51" s="110">
        <v>17</v>
      </c>
      <c r="B51" s="23" t="s">
        <v>263</v>
      </c>
      <c r="C51" s="23" t="s">
        <v>605</v>
      </c>
      <c r="D51" s="110">
        <v>1969</v>
      </c>
      <c r="E51" s="124" t="s">
        <v>238</v>
      </c>
      <c r="F51" s="110">
        <v>64</v>
      </c>
      <c r="G51" s="110">
        <v>70</v>
      </c>
      <c r="H51" s="64">
        <v>134</v>
      </c>
      <c r="I51" s="110">
        <v>70</v>
      </c>
      <c r="J51" s="110">
        <v>61</v>
      </c>
      <c r="K51" s="110">
        <v>131</v>
      </c>
      <c r="L51" s="143">
        <v>265</v>
      </c>
      <c r="M51" s="175"/>
      <c r="N51" s="9"/>
    </row>
    <row r="52" spans="1:15">
      <c r="A52" s="110">
        <v>18</v>
      </c>
      <c r="B52" s="23" t="s">
        <v>141</v>
      </c>
      <c r="C52" s="23" t="s">
        <v>599</v>
      </c>
      <c r="D52" s="110">
        <v>1953</v>
      </c>
      <c r="E52" s="124" t="s">
        <v>241</v>
      </c>
      <c r="F52" s="110">
        <v>55</v>
      </c>
      <c r="G52" s="110">
        <v>64</v>
      </c>
      <c r="H52" s="64">
        <v>119</v>
      </c>
      <c r="I52" s="110">
        <v>61</v>
      </c>
      <c r="J52" s="110">
        <v>58</v>
      </c>
      <c r="K52" s="110">
        <v>119</v>
      </c>
      <c r="L52" s="143">
        <v>238</v>
      </c>
      <c r="M52" s="175"/>
      <c r="N52" s="9"/>
    </row>
    <row r="53" spans="1:15">
      <c r="A53" s="110" t="s">
        <v>307</v>
      </c>
      <c r="B53" s="23" t="s">
        <v>830</v>
      </c>
      <c r="C53" s="23" t="s">
        <v>831</v>
      </c>
      <c r="D53" s="110">
        <v>1990</v>
      </c>
      <c r="E53" s="124" t="s">
        <v>832</v>
      </c>
      <c r="F53" s="110">
        <v>64</v>
      </c>
      <c r="G53" s="110">
        <v>84</v>
      </c>
      <c r="H53" s="64">
        <v>148</v>
      </c>
      <c r="I53" s="110">
        <v>82</v>
      </c>
      <c r="J53" s="110">
        <v>69</v>
      </c>
      <c r="K53" s="110">
        <v>151</v>
      </c>
      <c r="L53" s="143">
        <v>299</v>
      </c>
      <c r="M53" s="175">
        <v>3</v>
      </c>
      <c r="N53" s="9"/>
    </row>
  </sheetData>
  <mergeCells count="9">
    <mergeCell ref="A3:C3"/>
    <mergeCell ref="A1:P1"/>
    <mergeCell ref="B7:C7"/>
    <mergeCell ref="A29:C29"/>
    <mergeCell ref="B33:C33"/>
    <mergeCell ref="H32:N32"/>
    <mergeCell ref="A27:P27"/>
    <mergeCell ref="G5:H5"/>
    <mergeCell ref="G31:H31"/>
  </mergeCells>
  <conditionalFormatting sqref="F4:K4 E9:J22 I35:K35 E35:G35 E26:J26">
    <cfRule type="cellIs" dxfId="11" priority="15" stopIfTrue="1" operator="equal">
      <formula>100</formula>
    </cfRule>
  </conditionalFormatting>
  <conditionalFormatting sqref="F30:K30">
    <cfRule type="cellIs" dxfId="10" priority="9" stopIfTrue="1" operator="equal">
      <formula>100</formula>
    </cfRule>
  </conditionalFormatting>
  <conditionalFormatting sqref="I36:K44 E36:G44">
    <cfRule type="cellIs" dxfId="9" priority="7" stopIfTrue="1" operator="equal">
      <formula>100</formula>
    </cfRule>
  </conditionalFormatting>
  <conditionalFormatting sqref="I45:K48 E45:G48">
    <cfRule type="cellIs" dxfId="8" priority="6" stopIfTrue="1" operator="equal">
      <formula>100</formula>
    </cfRule>
  </conditionalFormatting>
  <conditionalFormatting sqref="E2:K2 F3:I3">
    <cfRule type="cellIs" dxfId="7" priority="5" stopIfTrue="1" operator="equal">
      <formula>100</formula>
    </cfRule>
  </conditionalFormatting>
  <conditionalFormatting sqref="E28:K28 F29:I29">
    <cfRule type="cellIs" dxfId="6" priority="4" stopIfTrue="1" operator="equal">
      <formula>100</formula>
    </cfRule>
  </conditionalFormatting>
  <conditionalFormatting sqref="E23:J25">
    <cfRule type="cellIs" dxfId="5" priority="2" stopIfTrue="1" operator="equal">
      <formula>100</formula>
    </cfRule>
  </conditionalFormatting>
  <conditionalFormatting sqref="I49:K53 E49:G53">
    <cfRule type="cellIs" dxfId="4" priority="1" stopIfTrue="1" operator="equal">
      <formula>100</formula>
    </cfRule>
  </conditionalFormatting>
  <pageMargins left="0.70866141732283472" right="0.11811023622047245" top="0.98425196850393704" bottom="0.19685039370078741" header="0" footer="0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L34" sqref="L34"/>
    </sheetView>
  </sheetViews>
  <sheetFormatPr defaultRowHeight="15"/>
  <cols>
    <col min="1" max="1" width="6.5703125" customWidth="1"/>
    <col min="2" max="2" width="13.42578125" customWidth="1"/>
    <col min="3" max="3" width="10.85546875" customWidth="1"/>
    <col min="4" max="4" width="13.5703125" customWidth="1"/>
    <col min="5" max="5" width="8.85546875" style="60"/>
    <col min="14" max="14" width="12.7109375" customWidth="1"/>
    <col min="15" max="15" width="11.7109375" customWidth="1"/>
    <col min="16" max="16" width="14.85546875" customWidth="1"/>
    <col min="17" max="17" width="12.42578125" customWidth="1"/>
    <col min="18" max="18" width="9" customWidth="1"/>
  </cols>
  <sheetData>
    <row r="1" spans="1:14" ht="20.25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111"/>
      <c r="K1" s="111"/>
      <c r="L1" s="111"/>
      <c r="M1" s="111"/>
      <c r="N1" s="111"/>
    </row>
    <row r="2" spans="1:14" ht="20.25">
      <c r="A2" s="237"/>
      <c r="B2" s="237"/>
      <c r="C2" s="237"/>
      <c r="D2" s="237"/>
      <c r="E2" s="313"/>
      <c r="F2" s="237"/>
      <c r="G2" s="237"/>
      <c r="H2" s="237"/>
      <c r="I2" s="237"/>
      <c r="J2" s="237"/>
      <c r="K2" s="237"/>
      <c r="L2" s="237"/>
      <c r="M2" s="237"/>
      <c r="N2" s="237"/>
    </row>
    <row r="3" spans="1:14" ht="15.75">
      <c r="A3" s="84" t="s">
        <v>11</v>
      </c>
      <c r="B3" s="84"/>
      <c r="C3" s="84"/>
      <c r="D3" s="6"/>
      <c r="E3" s="94"/>
      <c r="F3" s="6"/>
      <c r="G3" s="69" t="s">
        <v>184</v>
      </c>
      <c r="J3" s="8"/>
      <c r="M3" s="35"/>
      <c r="N3" s="35"/>
    </row>
    <row r="4" spans="1:14">
      <c r="A4" s="37"/>
      <c r="B4" s="38"/>
      <c r="C4" s="38"/>
      <c r="D4" s="39"/>
      <c r="E4" s="39"/>
      <c r="F4" s="39"/>
      <c r="G4" s="37"/>
      <c r="H4" s="37"/>
      <c r="I4" s="37"/>
      <c r="J4" s="37"/>
      <c r="K4" s="37"/>
      <c r="L4" s="41"/>
      <c r="M4" s="37"/>
      <c r="N4" s="37"/>
    </row>
    <row r="5" spans="1:14" ht="15.75">
      <c r="A5" s="163" t="s">
        <v>226</v>
      </c>
      <c r="B5" s="297"/>
      <c r="C5" s="297"/>
      <c r="D5" s="297"/>
      <c r="G5" s="6"/>
      <c r="H5" s="6"/>
      <c r="I5" s="6"/>
      <c r="J5" s="6"/>
      <c r="K5" s="8"/>
      <c r="L5" s="241"/>
      <c r="M5" s="298"/>
      <c r="N5" s="307"/>
    </row>
    <row r="6" spans="1:14">
      <c r="G6" s="6"/>
      <c r="H6" s="6"/>
      <c r="I6" s="6"/>
      <c r="J6" s="6"/>
      <c r="K6" s="8"/>
    </row>
    <row r="7" spans="1:14">
      <c r="A7" s="310" t="s">
        <v>854</v>
      </c>
      <c r="B7" s="310"/>
      <c r="C7" s="294"/>
    </row>
    <row r="8" spans="1:14">
      <c r="N8" s="35"/>
    </row>
    <row r="9" spans="1:14">
      <c r="A9" s="312" t="s">
        <v>21</v>
      </c>
      <c r="B9" s="248" t="s">
        <v>438</v>
      </c>
      <c r="C9" t="s">
        <v>581</v>
      </c>
      <c r="D9" t="s">
        <v>582</v>
      </c>
      <c r="E9" s="60">
        <v>545</v>
      </c>
      <c r="F9" s="312"/>
      <c r="N9" s="35"/>
    </row>
    <row r="10" spans="1:14">
      <c r="A10" s="312"/>
      <c r="B10" s="248"/>
      <c r="C10" t="s">
        <v>583</v>
      </c>
      <c r="D10" t="s">
        <v>584</v>
      </c>
      <c r="E10" s="60">
        <v>535</v>
      </c>
      <c r="F10" s="312"/>
    </row>
    <row r="11" spans="1:14">
      <c r="A11" s="312"/>
      <c r="B11" s="248"/>
      <c r="C11" t="s">
        <v>585</v>
      </c>
      <c r="D11" t="s">
        <v>586</v>
      </c>
      <c r="E11" s="60">
        <v>530</v>
      </c>
      <c r="F11" s="312">
        <v>1610</v>
      </c>
      <c r="G11" s="331" t="s">
        <v>606</v>
      </c>
    </row>
    <row r="12" spans="1:14">
      <c r="A12" s="312"/>
      <c r="B12" s="248"/>
      <c r="F12" s="312"/>
    </row>
    <row r="13" spans="1:14">
      <c r="A13" s="312" t="s">
        <v>22</v>
      </c>
      <c r="B13" s="248" t="s">
        <v>437</v>
      </c>
      <c r="C13" t="s">
        <v>587</v>
      </c>
      <c r="D13" t="s">
        <v>588</v>
      </c>
      <c r="E13" s="60">
        <v>553</v>
      </c>
      <c r="F13" s="312"/>
    </row>
    <row r="14" spans="1:14">
      <c r="A14" s="312"/>
      <c r="B14" s="248"/>
      <c r="C14" t="s">
        <v>589</v>
      </c>
      <c r="D14" t="s">
        <v>590</v>
      </c>
      <c r="E14" s="60">
        <v>500</v>
      </c>
      <c r="F14" s="312"/>
    </row>
    <row r="15" spans="1:14">
      <c r="A15" s="312"/>
      <c r="B15" s="248"/>
      <c r="C15" t="s">
        <v>58</v>
      </c>
      <c r="D15" t="s">
        <v>591</v>
      </c>
      <c r="E15" s="60">
        <v>485</v>
      </c>
      <c r="F15" s="312">
        <v>1538</v>
      </c>
    </row>
    <row r="16" spans="1:14">
      <c r="A16" s="312"/>
      <c r="B16" s="248"/>
      <c r="F16" s="312"/>
    </row>
    <row r="17" spans="1:14">
      <c r="A17" s="312" t="s">
        <v>30</v>
      </c>
      <c r="B17" s="248" t="s">
        <v>238</v>
      </c>
      <c r="C17" t="s">
        <v>592</v>
      </c>
      <c r="D17" t="s">
        <v>593</v>
      </c>
      <c r="E17" s="60">
        <v>525</v>
      </c>
      <c r="F17" s="312"/>
    </row>
    <row r="18" spans="1:14">
      <c r="A18" s="60"/>
      <c r="C18" t="s">
        <v>594</v>
      </c>
      <c r="D18" t="s">
        <v>60</v>
      </c>
      <c r="E18" s="60">
        <v>522</v>
      </c>
      <c r="F18" s="312"/>
    </row>
    <row r="19" spans="1:14">
      <c r="A19" s="60"/>
      <c r="C19" t="s">
        <v>595</v>
      </c>
      <c r="D19" t="s">
        <v>596</v>
      </c>
      <c r="E19" s="60">
        <v>458</v>
      </c>
      <c r="F19" s="312">
        <v>1505</v>
      </c>
    </row>
    <row r="20" spans="1:14">
      <c r="A20" s="60"/>
      <c r="F20" s="312"/>
    </row>
    <row r="21" spans="1:14">
      <c r="A21" s="60">
        <v>4</v>
      </c>
      <c r="B21" t="s">
        <v>597</v>
      </c>
      <c r="C21" t="s">
        <v>61</v>
      </c>
      <c r="D21" t="s">
        <v>62</v>
      </c>
      <c r="E21" s="60">
        <v>523</v>
      </c>
      <c r="F21" s="312"/>
    </row>
    <row r="22" spans="1:14">
      <c r="A22" s="60"/>
      <c r="C22" t="s">
        <v>138</v>
      </c>
      <c r="D22" t="s">
        <v>598</v>
      </c>
      <c r="E22" s="60">
        <v>504</v>
      </c>
      <c r="F22" s="312"/>
    </row>
    <row r="23" spans="1:14">
      <c r="A23" s="60"/>
      <c r="C23" t="s">
        <v>141</v>
      </c>
      <c r="D23" t="s">
        <v>599</v>
      </c>
      <c r="E23" s="60">
        <v>327</v>
      </c>
      <c r="F23" s="312">
        <v>1354</v>
      </c>
    </row>
    <row r="24" spans="1:14">
      <c r="A24" s="60"/>
    </row>
    <row r="25" spans="1:14" ht="20.25">
      <c r="A25" s="415" t="s">
        <v>851</v>
      </c>
      <c r="B25" s="415"/>
      <c r="C25" s="415"/>
      <c r="D25" s="415"/>
      <c r="E25" s="415"/>
      <c r="F25" s="415"/>
      <c r="G25" s="415"/>
      <c r="H25" s="415"/>
      <c r="I25" s="415"/>
      <c r="J25" s="415"/>
      <c r="K25" s="111"/>
      <c r="L25" s="111"/>
      <c r="M25" s="111"/>
      <c r="N25" s="111"/>
    </row>
    <row r="26" spans="1:14" ht="20.25">
      <c r="A26" s="237"/>
      <c r="B26" s="237"/>
      <c r="C26" s="237"/>
      <c r="D26" s="237"/>
      <c r="E26" s="313"/>
      <c r="F26" s="237"/>
      <c r="G26" s="237"/>
      <c r="H26" s="237"/>
      <c r="I26" s="237"/>
      <c r="J26" s="237"/>
      <c r="K26" s="237"/>
      <c r="L26" s="237"/>
      <c r="M26" s="237"/>
      <c r="N26" s="237"/>
    </row>
    <row r="27" spans="1:14" ht="15.75">
      <c r="A27" s="84" t="s">
        <v>11</v>
      </c>
      <c r="B27" s="84"/>
      <c r="C27" s="84"/>
      <c r="D27" s="6"/>
      <c r="E27" s="94"/>
      <c r="F27" s="6"/>
      <c r="G27" s="69" t="s">
        <v>211</v>
      </c>
      <c r="J27" s="8"/>
      <c r="M27" s="35"/>
      <c r="N27" s="35"/>
    </row>
    <row r="28" spans="1:14">
      <c r="A28" s="37"/>
      <c r="B28" s="38"/>
      <c r="C28" s="38"/>
      <c r="D28" s="39"/>
      <c r="E28" s="39"/>
      <c r="F28" s="39"/>
      <c r="G28" s="37"/>
      <c r="H28" s="37"/>
      <c r="I28" s="37"/>
      <c r="J28" s="37"/>
      <c r="K28" s="37"/>
      <c r="L28" s="41"/>
      <c r="M28" s="37"/>
      <c r="N28" s="35"/>
    </row>
    <row r="29" spans="1:14" ht="15.75">
      <c r="A29" s="163" t="s">
        <v>231</v>
      </c>
      <c r="B29" s="297"/>
      <c r="C29" s="297"/>
      <c r="D29" s="297"/>
      <c r="G29" s="6"/>
      <c r="H29" s="6"/>
      <c r="I29" s="6"/>
      <c r="J29" s="6"/>
      <c r="K29" s="8"/>
      <c r="L29" s="241"/>
      <c r="M29" s="298"/>
      <c r="N29" s="35"/>
    </row>
    <row r="30" spans="1:14">
      <c r="G30" s="6"/>
      <c r="H30" s="6"/>
      <c r="I30" s="6"/>
      <c r="J30" s="6"/>
      <c r="K30" s="8"/>
      <c r="N30" s="35"/>
    </row>
    <row r="31" spans="1:14">
      <c r="A31" s="310" t="s">
        <v>855</v>
      </c>
      <c r="B31" s="310"/>
      <c r="C31" s="294"/>
      <c r="N31" s="35"/>
    </row>
    <row r="32" spans="1:14">
      <c r="N32" s="35"/>
    </row>
    <row r="33" spans="1:7">
      <c r="A33" s="312" t="s">
        <v>21</v>
      </c>
      <c r="B33" s="248" t="s">
        <v>438</v>
      </c>
      <c r="C33" t="s">
        <v>587</v>
      </c>
      <c r="D33" t="s">
        <v>588</v>
      </c>
      <c r="E33" s="60">
        <v>365</v>
      </c>
      <c r="F33" s="312"/>
    </row>
    <row r="34" spans="1:7">
      <c r="A34" s="312"/>
      <c r="B34" s="248"/>
      <c r="C34" t="s">
        <v>583</v>
      </c>
      <c r="D34" t="s">
        <v>584</v>
      </c>
      <c r="E34" s="60">
        <v>354</v>
      </c>
      <c r="F34" s="312"/>
    </row>
    <row r="35" spans="1:7">
      <c r="A35" s="312"/>
      <c r="B35" s="248"/>
      <c r="C35" t="s">
        <v>581</v>
      </c>
      <c r="D35" t="s">
        <v>582</v>
      </c>
      <c r="E35" s="60">
        <v>350</v>
      </c>
      <c r="F35" s="312">
        <v>1069</v>
      </c>
      <c r="G35" s="381" t="s">
        <v>606</v>
      </c>
    </row>
    <row r="36" spans="1:7">
      <c r="A36" s="312"/>
      <c r="B36" s="248"/>
      <c r="F36" s="312"/>
    </row>
    <row r="37" spans="1:7">
      <c r="A37" s="312" t="s">
        <v>22</v>
      </c>
      <c r="B37" s="248" t="s">
        <v>238</v>
      </c>
      <c r="C37" t="s">
        <v>828</v>
      </c>
      <c r="D37" t="s">
        <v>829</v>
      </c>
      <c r="E37" s="60">
        <v>357</v>
      </c>
      <c r="F37" s="312"/>
    </row>
    <row r="38" spans="1:7">
      <c r="A38" s="312"/>
      <c r="B38" s="248"/>
      <c r="C38" t="s">
        <v>592</v>
      </c>
      <c r="D38" t="s">
        <v>593</v>
      </c>
      <c r="E38" s="60">
        <v>352</v>
      </c>
      <c r="F38" s="312"/>
    </row>
    <row r="39" spans="1:7">
      <c r="A39" s="312"/>
      <c r="B39" s="248"/>
      <c r="C39" t="s">
        <v>594</v>
      </c>
      <c r="D39" t="s">
        <v>60</v>
      </c>
      <c r="E39" s="60">
        <v>345</v>
      </c>
      <c r="F39" s="312">
        <v>1054</v>
      </c>
    </row>
    <row r="40" spans="1:7">
      <c r="A40" s="312"/>
      <c r="B40" s="248"/>
      <c r="F40" s="312"/>
    </row>
    <row r="41" spans="1:7">
      <c r="A41" s="312" t="s">
        <v>30</v>
      </c>
      <c r="B41" s="248" t="s">
        <v>437</v>
      </c>
      <c r="C41" t="s">
        <v>585</v>
      </c>
      <c r="D41" t="s">
        <v>586</v>
      </c>
      <c r="E41" s="60">
        <v>356</v>
      </c>
      <c r="F41" s="312"/>
    </row>
    <row r="42" spans="1:7">
      <c r="C42" t="s">
        <v>61</v>
      </c>
      <c r="D42" t="s">
        <v>62</v>
      </c>
      <c r="E42" s="60">
        <v>346</v>
      </c>
      <c r="F42" s="312"/>
    </row>
    <row r="43" spans="1:7">
      <c r="C43" t="s">
        <v>138</v>
      </c>
      <c r="D43" t="s">
        <v>598</v>
      </c>
      <c r="E43" s="60">
        <v>315</v>
      </c>
      <c r="F43" s="312">
        <v>1017</v>
      </c>
    </row>
  </sheetData>
  <mergeCells count="2">
    <mergeCell ref="A25:J25"/>
    <mergeCell ref="A1:I1"/>
  </mergeCells>
  <conditionalFormatting sqref="E2:K2 F3">
    <cfRule type="cellIs" dxfId="3" priority="4" stopIfTrue="1" operator="equal">
      <formula>100</formula>
    </cfRule>
  </conditionalFormatting>
  <conditionalFormatting sqref="G5:J6">
    <cfRule type="cellIs" dxfId="2" priority="3" stopIfTrue="1" operator="equal">
      <formula>100</formula>
    </cfRule>
  </conditionalFormatting>
  <conditionalFormatting sqref="E26:K26 F27:G27">
    <cfRule type="cellIs" dxfId="1" priority="2" stopIfTrue="1" operator="equal">
      <formula>100</formula>
    </cfRule>
  </conditionalFormatting>
  <conditionalFormatting sqref="G29:J30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zoomScaleNormal="100" workbookViewId="0">
      <selection activeCell="L26" sqref="L26"/>
    </sheetView>
  </sheetViews>
  <sheetFormatPr defaultRowHeight="15"/>
  <cols>
    <col min="1" max="1" width="7.5703125" customWidth="1"/>
    <col min="2" max="2" width="24" customWidth="1"/>
  </cols>
  <sheetData>
    <row r="1" spans="1:24" ht="20.25">
      <c r="A1" s="415" t="s">
        <v>851</v>
      </c>
      <c r="B1" s="415"/>
      <c r="C1" s="415"/>
      <c r="D1" s="415"/>
      <c r="E1" s="415"/>
      <c r="F1" s="415"/>
      <c r="G1" s="111"/>
      <c r="H1" s="111"/>
      <c r="I1" s="111"/>
      <c r="J1" s="111"/>
      <c r="K1" s="111"/>
    </row>
    <row r="2" spans="1:24" ht="2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4" s="8" customFormat="1" ht="12.75">
      <c r="A3" s="503" t="s">
        <v>11</v>
      </c>
      <c r="B3" s="503"/>
      <c r="C3" s="503"/>
      <c r="D3" s="6"/>
      <c r="E3" s="35" t="s">
        <v>210</v>
      </c>
      <c r="G3" s="35"/>
      <c r="H3" s="35"/>
      <c r="I3" s="35"/>
      <c r="J3" s="6"/>
      <c r="K3" s="6"/>
      <c r="L3" s="6"/>
      <c r="M3" s="6"/>
      <c r="N3" s="6"/>
      <c r="O3" s="6"/>
      <c r="P3" s="6"/>
      <c r="Q3" s="6"/>
      <c r="R3" s="6"/>
      <c r="S3" s="6"/>
      <c r="X3" s="6"/>
    </row>
    <row r="5" spans="1:24">
      <c r="A5" s="501" t="s">
        <v>0</v>
      </c>
      <c r="B5" s="501"/>
      <c r="C5" s="502" t="s">
        <v>805</v>
      </c>
      <c r="D5" s="502"/>
      <c r="E5" s="502"/>
    </row>
    <row r="6" spans="1:24">
      <c r="C6" t="s">
        <v>806</v>
      </c>
    </row>
    <row r="7" spans="1:24">
      <c r="C7" s="502" t="s">
        <v>807</v>
      </c>
      <c r="D7" s="502"/>
      <c r="E7" s="502"/>
    </row>
    <row r="8" spans="1:24">
      <c r="C8" s="338"/>
      <c r="D8" s="338"/>
      <c r="E8" s="338"/>
    </row>
    <row r="9" spans="1:24">
      <c r="A9" s="501" t="s">
        <v>811</v>
      </c>
      <c r="B9" s="501"/>
      <c r="C9" s="106" t="s">
        <v>808</v>
      </c>
      <c r="F9" s="106"/>
    </row>
    <row r="10" spans="1:24">
      <c r="C10" s="106" t="s">
        <v>809</v>
      </c>
      <c r="D10" s="106"/>
      <c r="E10" s="106"/>
    </row>
    <row r="11" spans="1:24">
      <c r="C11" s="106" t="s">
        <v>810</v>
      </c>
    </row>
    <row r="12" spans="1:24">
      <c r="C12" s="106"/>
    </row>
    <row r="13" spans="1:24">
      <c r="A13" s="501" t="s">
        <v>1</v>
      </c>
      <c r="B13" s="501"/>
      <c r="C13" s="106" t="s">
        <v>812</v>
      </c>
      <c r="F13" s="106"/>
    </row>
    <row r="14" spans="1:24">
      <c r="C14" s="106" t="s">
        <v>813</v>
      </c>
      <c r="D14" s="106"/>
      <c r="E14" s="106"/>
    </row>
    <row r="15" spans="1:24">
      <c r="C15" s="106" t="s">
        <v>814</v>
      </c>
    </row>
    <row r="16" spans="1:24">
      <c r="C16" s="106" t="s">
        <v>815</v>
      </c>
    </row>
    <row r="17" spans="1:5">
      <c r="C17" s="106" t="s">
        <v>816</v>
      </c>
    </row>
    <row r="18" spans="1:5">
      <c r="C18" s="106" t="s">
        <v>817</v>
      </c>
    </row>
    <row r="19" spans="1:5">
      <c r="C19" s="106"/>
    </row>
    <row r="20" spans="1:5">
      <c r="A20" s="501" t="s">
        <v>2</v>
      </c>
      <c r="B20" s="501"/>
      <c r="C20" s="502" t="s">
        <v>818</v>
      </c>
      <c r="D20" s="502"/>
      <c r="E20" s="502"/>
    </row>
    <row r="21" spans="1:5">
      <c r="A21" s="1"/>
      <c r="B21" s="1"/>
      <c r="C21" s="1"/>
      <c r="D21" s="1"/>
      <c r="E21" s="1"/>
    </row>
    <row r="22" spans="1:5">
      <c r="A22" s="112" t="s">
        <v>3</v>
      </c>
      <c r="B22" s="1"/>
      <c r="C22" s="1" t="s">
        <v>819</v>
      </c>
      <c r="D22" s="1"/>
      <c r="E22" s="1"/>
    </row>
    <row r="23" spans="1:5">
      <c r="A23" s="107"/>
      <c r="B23" s="107"/>
      <c r="C23" s="107"/>
      <c r="D23" s="107"/>
      <c r="E23" s="107"/>
    </row>
    <row r="24" spans="1:5">
      <c r="A24" s="501" t="s">
        <v>4</v>
      </c>
      <c r="B24" s="501"/>
    </row>
    <row r="25" spans="1:5">
      <c r="A25" s="502" t="s">
        <v>63</v>
      </c>
      <c r="B25" s="502"/>
      <c r="C25" t="s">
        <v>820</v>
      </c>
      <c r="D25" s="106"/>
      <c r="E25" s="106"/>
    </row>
    <row r="26" spans="1:5">
      <c r="A26" s="338" t="s">
        <v>823</v>
      </c>
      <c r="B26" s="338"/>
      <c r="C26" t="s">
        <v>824</v>
      </c>
      <c r="D26" s="106"/>
      <c r="E26" s="106"/>
    </row>
    <row r="27" spans="1:5">
      <c r="A27" s="502" t="s">
        <v>49</v>
      </c>
      <c r="B27" s="502"/>
      <c r="C27" s="107" t="s">
        <v>821</v>
      </c>
      <c r="D27" s="1"/>
      <c r="E27" s="1"/>
    </row>
    <row r="28" spans="1:5">
      <c r="A28" s="212" t="s">
        <v>7</v>
      </c>
      <c r="B28" s="212"/>
      <c r="C28" s="212" t="s">
        <v>822</v>
      </c>
      <c r="D28" s="212"/>
      <c r="E28" s="212"/>
    </row>
    <row r="29" spans="1:5">
      <c r="A29" s="107" t="s">
        <v>50</v>
      </c>
      <c r="B29" s="1"/>
      <c r="C29" s="142" t="s">
        <v>825</v>
      </c>
      <c r="D29" s="1"/>
      <c r="E29" s="1"/>
    </row>
    <row r="30" spans="1:5">
      <c r="A30" s="338"/>
      <c r="B30" s="338"/>
      <c r="C30" s="338" t="s">
        <v>826</v>
      </c>
      <c r="D30" s="338"/>
      <c r="E30" s="338"/>
    </row>
    <row r="31" spans="1:5">
      <c r="A31" s="338"/>
      <c r="B31" s="338"/>
      <c r="C31" s="338" t="s">
        <v>827</v>
      </c>
      <c r="D31" s="338"/>
      <c r="E31" s="338"/>
    </row>
    <row r="32" spans="1:5">
      <c r="A32" s="1"/>
      <c r="B32" s="1"/>
      <c r="C32" s="142"/>
      <c r="D32" s="1"/>
      <c r="E32" s="1"/>
    </row>
    <row r="33" spans="1:6">
      <c r="A33" s="339" t="s">
        <v>166</v>
      </c>
      <c r="B33" s="234"/>
      <c r="C33" s="234" t="s">
        <v>834</v>
      </c>
      <c r="D33" s="234"/>
      <c r="E33" s="234"/>
    </row>
    <row r="34" spans="1:6">
      <c r="A34" s="234" t="s">
        <v>833</v>
      </c>
      <c r="B34" s="234"/>
      <c r="C34" s="234" t="s">
        <v>835</v>
      </c>
      <c r="D34" s="234"/>
      <c r="E34" s="234"/>
    </row>
    <row r="35" spans="1:6">
      <c r="A35" s="234"/>
      <c r="B35" s="234"/>
      <c r="C35" s="234"/>
      <c r="D35" s="234"/>
      <c r="E35" s="234"/>
    </row>
    <row r="36" spans="1:6">
      <c r="A36" s="501" t="s">
        <v>6</v>
      </c>
      <c r="B36" s="501"/>
      <c r="C36" s="1"/>
    </row>
    <row r="37" spans="1:6">
      <c r="A37" s="502" t="s">
        <v>5</v>
      </c>
      <c r="B37" s="502"/>
      <c r="C37" t="s">
        <v>836</v>
      </c>
    </row>
    <row r="38" spans="1:6">
      <c r="A38" t="s">
        <v>7</v>
      </c>
      <c r="C38" s="338" t="s">
        <v>837</v>
      </c>
      <c r="D38" s="106"/>
      <c r="E38" s="106"/>
    </row>
    <row r="39" spans="1:6">
      <c r="A39" s="502" t="s">
        <v>8</v>
      </c>
      <c r="B39" s="502"/>
      <c r="C39" s="212" t="s">
        <v>838</v>
      </c>
      <c r="D39" s="212"/>
      <c r="E39" s="212"/>
      <c r="F39" t="s">
        <v>9</v>
      </c>
    </row>
    <row r="40" spans="1:6">
      <c r="A40" s="107"/>
      <c r="B40" s="107"/>
      <c r="C40" s="212" t="s">
        <v>839</v>
      </c>
    </row>
    <row r="41" spans="1:6">
      <c r="A41" s="338"/>
      <c r="B41" s="338"/>
      <c r="C41" s="338" t="s">
        <v>840</v>
      </c>
    </row>
    <row r="42" spans="1:6">
      <c r="A42" s="1" t="s">
        <v>57</v>
      </c>
      <c r="B42" s="1"/>
      <c r="C42" s="212" t="s">
        <v>841</v>
      </c>
      <c r="D42" s="212"/>
      <c r="E42" s="212"/>
    </row>
    <row r="43" spans="1:6">
      <c r="A43" s="174"/>
      <c r="B43" s="174"/>
      <c r="C43" s="338" t="s">
        <v>842</v>
      </c>
      <c r="D43" s="212"/>
      <c r="E43" s="212"/>
    </row>
    <row r="44" spans="1:6">
      <c r="A44" s="501" t="s">
        <v>10</v>
      </c>
      <c r="B44" s="501"/>
    </row>
    <row r="45" spans="1:6">
      <c r="A45" s="502" t="s">
        <v>5</v>
      </c>
      <c r="B45" s="502"/>
      <c r="C45" s="338" t="s">
        <v>843</v>
      </c>
    </row>
    <row r="46" spans="1:6">
      <c r="A46" s="107" t="s">
        <v>49</v>
      </c>
      <c r="B46" s="1"/>
      <c r="C46" s="502" t="s">
        <v>844</v>
      </c>
      <c r="D46" s="502"/>
      <c r="E46" s="502"/>
    </row>
    <row r="47" spans="1:6">
      <c r="C47" s="107"/>
      <c r="D47" s="1"/>
      <c r="E47" s="1"/>
    </row>
    <row r="48" spans="1:6">
      <c r="A48" s="324" t="s">
        <v>845</v>
      </c>
      <c r="B48" s="324"/>
      <c r="C48" t="s">
        <v>846</v>
      </c>
      <c r="D48" s="324"/>
    </row>
    <row r="49" spans="3:3">
      <c r="C49" t="s">
        <v>847</v>
      </c>
    </row>
  </sheetData>
  <mergeCells count="18">
    <mergeCell ref="C46:E46"/>
    <mergeCell ref="A36:B36"/>
    <mergeCell ref="A37:B37"/>
    <mergeCell ref="A39:B39"/>
    <mergeCell ref="A25:B25"/>
    <mergeCell ref="A27:B27"/>
    <mergeCell ref="A44:B44"/>
    <mergeCell ref="A45:B45"/>
    <mergeCell ref="A9:B9"/>
    <mergeCell ref="A20:B20"/>
    <mergeCell ref="C20:E20"/>
    <mergeCell ref="A24:B24"/>
    <mergeCell ref="A13:B13"/>
    <mergeCell ref="A5:B5"/>
    <mergeCell ref="C5:E5"/>
    <mergeCell ref="A1:F1"/>
    <mergeCell ref="A3:C3"/>
    <mergeCell ref="C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9"/>
  <sheetViews>
    <sheetView tabSelected="1" topLeftCell="A16" zoomScaleNormal="100" workbookViewId="0">
      <selection activeCell="T38" sqref="T38"/>
    </sheetView>
  </sheetViews>
  <sheetFormatPr defaultColWidth="9.140625" defaultRowHeight="14.25"/>
  <cols>
    <col min="1" max="1" width="4.42578125" style="29" customWidth="1"/>
    <col min="2" max="2" width="10.85546875" style="29" customWidth="1"/>
    <col min="3" max="3" width="15.7109375" style="29" customWidth="1"/>
    <col min="4" max="4" width="4.85546875" style="29" customWidth="1"/>
    <col min="5" max="5" width="13.140625" style="28" customWidth="1"/>
    <col min="6" max="8" width="3.7109375" style="29" customWidth="1"/>
    <col min="9" max="9" width="4" style="29" customWidth="1"/>
    <col min="10" max="12" width="3.7109375" style="29" customWidth="1"/>
    <col min="13" max="14" width="4.28515625" style="29" customWidth="1"/>
    <col min="15" max="15" width="3.140625" style="226" customWidth="1"/>
    <col min="16" max="16" width="3.5703125" style="29" customWidth="1"/>
    <col min="17" max="17" width="6.5703125" style="29" hidden="1" customWidth="1"/>
    <col min="18" max="18" width="3" style="29" customWidth="1"/>
    <col min="19" max="19" width="7.5703125" style="29" customWidth="1"/>
    <col min="20" max="20" width="8.140625" style="29" customWidth="1"/>
    <col min="21" max="21" width="6.85546875" style="72" customWidth="1"/>
    <col min="22" max="16384" width="9.140625" style="28"/>
  </cols>
  <sheetData>
    <row r="1" spans="1:25" s="3" customFormat="1" ht="20.25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111"/>
      <c r="R1" s="2"/>
      <c r="S1" s="2"/>
      <c r="T1" s="2"/>
      <c r="W1" s="4"/>
      <c r="X1" s="5"/>
      <c r="Y1" s="2"/>
    </row>
    <row r="2" spans="1:25" s="3" customFormat="1" ht="21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25"/>
      <c r="N2" s="235"/>
      <c r="O2" s="2"/>
      <c r="P2" s="111"/>
      <c r="Q2" s="2"/>
      <c r="R2" s="2"/>
      <c r="S2" s="2"/>
      <c r="T2" s="2"/>
      <c r="W2" s="4"/>
      <c r="X2" s="5"/>
      <c r="Y2" s="2"/>
    </row>
    <row r="3" spans="1:25" s="8" customFormat="1" ht="15.6" customHeight="1">
      <c r="A3" s="421" t="s">
        <v>11</v>
      </c>
      <c r="B3" s="421"/>
      <c r="C3" s="421"/>
      <c r="D3" s="6"/>
      <c r="E3" s="7"/>
      <c r="F3" s="6"/>
      <c r="G3" s="6"/>
      <c r="H3" s="6"/>
      <c r="I3" s="6"/>
      <c r="J3" s="6"/>
      <c r="K3" s="6"/>
      <c r="O3" s="69" t="s">
        <v>167</v>
      </c>
      <c r="T3" s="6"/>
      <c r="Y3" s="6"/>
    </row>
    <row r="4" spans="1:25" ht="15">
      <c r="A4" s="24"/>
      <c r="B4" s="24"/>
      <c r="C4" s="24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s="273" customFormat="1" ht="15.75">
      <c r="A5" s="162" t="s">
        <v>176</v>
      </c>
      <c r="B5" s="162"/>
      <c r="C5" s="162"/>
      <c r="D5" s="162"/>
    </row>
    <row r="6" spans="1:25" s="273" customFormat="1" ht="15.75">
      <c r="A6" s="274"/>
      <c r="B6" s="274"/>
      <c r="C6" s="274"/>
      <c r="D6" s="274"/>
      <c r="E6"/>
      <c r="F6" s="274"/>
      <c r="G6" s="274"/>
      <c r="H6" s="274"/>
      <c r="I6" s="274"/>
      <c r="J6" s="274"/>
      <c r="K6" s="274"/>
      <c r="L6" s="274"/>
      <c r="R6" s="276" t="s">
        <v>358</v>
      </c>
    </row>
    <row r="7" spans="1:25" s="273" customFormat="1" ht="15.75">
      <c r="A7" s="275" t="s">
        <v>38</v>
      </c>
      <c r="B7" s="424" t="s">
        <v>27</v>
      </c>
      <c r="C7" s="424"/>
      <c r="D7" s="268" t="s">
        <v>32</v>
      </c>
      <c r="E7" s="276" t="s">
        <v>168</v>
      </c>
      <c r="F7" s="274"/>
      <c r="G7" s="274"/>
      <c r="H7" s="274"/>
      <c r="I7" s="274"/>
      <c r="J7" s="274"/>
      <c r="K7" s="274"/>
      <c r="L7" s="274"/>
      <c r="P7" s="395" t="s">
        <v>850</v>
      </c>
      <c r="R7" s="320" t="s">
        <v>359</v>
      </c>
    </row>
    <row r="8" spans="1:25" s="273" customFormat="1" ht="15.75">
      <c r="A8" s="282" t="s">
        <v>21</v>
      </c>
      <c r="B8" s="138" t="s">
        <v>288</v>
      </c>
      <c r="C8" s="138" t="s">
        <v>289</v>
      </c>
      <c r="D8" s="37">
        <v>1987</v>
      </c>
      <c r="E8" s="98" t="s">
        <v>283</v>
      </c>
      <c r="F8" s="285">
        <v>3</v>
      </c>
      <c r="G8" s="285">
        <v>2</v>
      </c>
      <c r="H8" s="285">
        <v>4</v>
      </c>
      <c r="I8" s="285">
        <v>3</v>
      </c>
      <c r="J8" s="285">
        <v>1</v>
      </c>
      <c r="K8" s="285">
        <v>2</v>
      </c>
      <c r="L8" s="285">
        <v>0</v>
      </c>
      <c r="M8" s="285">
        <v>4</v>
      </c>
      <c r="N8" s="285">
        <v>5</v>
      </c>
      <c r="O8" s="285">
        <v>1</v>
      </c>
      <c r="P8" s="286">
        <f t="shared" ref="P8:P15" si="0">SUM(F8:O8)</f>
        <v>25</v>
      </c>
      <c r="R8" s="277"/>
    </row>
    <row r="9" spans="1:25" s="273" customFormat="1" ht="15.75">
      <c r="A9" s="282" t="s">
        <v>22</v>
      </c>
      <c r="B9" s="138" t="s">
        <v>284</v>
      </c>
      <c r="C9" s="138" t="s">
        <v>285</v>
      </c>
      <c r="D9" s="37">
        <v>1987</v>
      </c>
      <c r="E9" s="98" t="s">
        <v>243</v>
      </c>
      <c r="F9" s="285">
        <v>1</v>
      </c>
      <c r="G9" s="285">
        <v>2</v>
      </c>
      <c r="H9" s="285">
        <v>3</v>
      </c>
      <c r="I9" s="285">
        <v>3</v>
      </c>
      <c r="J9" s="285">
        <v>2</v>
      </c>
      <c r="K9" s="285">
        <v>1</v>
      </c>
      <c r="L9" s="285">
        <v>1</v>
      </c>
      <c r="M9" s="285">
        <v>2</v>
      </c>
      <c r="N9" s="285">
        <v>3</v>
      </c>
      <c r="O9" s="285">
        <v>2</v>
      </c>
      <c r="P9" s="286">
        <f t="shared" si="0"/>
        <v>20</v>
      </c>
      <c r="R9" s="277"/>
    </row>
    <row r="10" spans="1:25" s="273" customFormat="1" ht="15.75">
      <c r="A10" s="282" t="s">
        <v>30</v>
      </c>
      <c r="B10" s="138" t="s">
        <v>286</v>
      </c>
      <c r="C10" s="138" t="s">
        <v>295</v>
      </c>
      <c r="D10" s="37">
        <v>1987</v>
      </c>
      <c r="E10" s="98" t="s">
        <v>262</v>
      </c>
      <c r="F10" s="285">
        <v>3</v>
      </c>
      <c r="G10" s="285">
        <v>1</v>
      </c>
      <c r="H10" s="285">
        <v>2</v>
      </c>
      <c r="I10" s="285">
        <v>2</v>
      </c>
      <c r="J10" s="285">
        <v>2</v>
      </c>
      <c r="K10" s="285">
        <v>1</v>
      </c>
      <c r="L10" s="285">
        <v>2</v>
      </c>
      <c r="M10" s="285">
        <v>3</v>
      </c>
      <c r="N10" s="285">
        <v>2</v>
      </c>
      <c r="O10" s="285"/>
      <c r="P10" s="286">
        <f t="shared" si="0"/>
        <v>18</v>
      </c>
    </row>
    <row r="11" spans="1:25" s="273" customFormat="1" ht="15.75">
      <c r="A11" s="287">
        <v>4</v>
      </c>
      <c r="B11" s="108" t="s">
        <v>296</v>
      </c>
      <c r="C11" s="108" t="s">
        <v>282</v>
      </c>
      <c r="D11" s="37">
        <v>1977</v>
      </c>
      <c r="E11" s="98" t="s">
        <v>283</v>
      </c>
      <c r="F11" s="285">
        <v>3</v>
      </c>
      <c r="G11" s="285">
        <v>3</v>
      </c>
      <c r="H11" s="285">
        <v>1</v>
      </c>
      <c r="I11" s="285">
        <v>2</v>
      </c>
      <c r="J11" s="285">
        <v>3</v>
      </c>
      <c r="K11" s="285">
        <v>1</v>
      </c>
      <c r="L11" s="285">
        <v>2</v>
      </c>
      <c r="M11" s="285">
        <v>0</v>
      </c>
      <c r="N11" s="285"/>
      <c r="O11" s="285"/>
      <c r="P11" s="285">
        <f t="shared" si="0"/>
        <v>15</v>
      </c>
      <c r="R11" s="319"/>
    </row>
    <row r="12" spans="1:25" s="273" customFormat="1" ht="15.75">
      <c r="A12" s="287">
        <v>5</v>
      </c>
      <c r="B12" s="108" t="s">
        <v>294</v>
      </c>
      <c r="C12" s="108" t="s">
        <v>259</v>
      </c>
      <c r="D12" s="37">
        <v>1979</v>
      </c>
      <c r="E12" s="98" t="s">
        <v>243</v>
      </c>
      <c r="F12" s="285">
        <v>0</v>
      </c>
      <c r="G12" s="285">
        <v>3</v>
      </c>
      <c r="H12" s="285">
        <v>1</v>
      </c>
      <c r="I12" s="285">
        <v>3</v>
      </c>
      <c r="J12" s="285">
        <v>2</v>
      </c>
      <c r="K12" s="285">
        <v>4</v>
      </c>
      <c r="L12" s="285">
        <v>0</v>
      </c>
      <c r="M12" s="285"/>
      <c r="N12" s="285"/>
      <c r="O12" s="285"/>
      <c r="P12" s="285">
        <f t="shared" si="0"/>
        <v>13</v>
      </c>
      <c r="R12" s="319"/>
    </row>
    <row r="13" spans="1:25" s="273" customFormat="1" ht="15.75">
      <c r="A13" s="287">
        <v>6</v>
      </c>
      <c r="B13" s="108" t="s">
        <v>290</v>
      </c>
      <c r="C13" s="108" t="s">
        <v>291</v>
      </c>
      <c r="D13" s="37">
        <v>1993</v>
      </c>
      <c r="E13" s="98" t="s">
        <v>243</v>
      </c>
      <c r="F13" s="285">
        <v>3</v>
      </c>
      <c r="G13" s="285">
        <v>3</v>
      </c>
      <c r="H13" s="285">
        <v>1</v>
      </c>
      <c r="I13" s="285">
        <v>2</v>
      </c>
      <c r="J13" s="285">
        <v>2</v>
      </c>
      <c r="K13" s="285">
        <v>0</v>
      </c>
      <c r="L13" s="285"/>
      <c r="M13" s="285"/>
      <c r="N13" s="285"/>
      <c r="O13" s="285"/>
      <c r="P13" s="285">
        <f t="shared" si="0"/>
        <v>11</v>
      </c>
      <c r="R13" s="277"/>
    </row>
    <row r="14" spans="1:25" s="273" customFormat="1" ht="15.75">
      <c r="A14" s="263">
        <v>7</v>
      </c>
      <c r="B14" s="124" t="s">
        <v>286</v>
      </c>
      <c r="C14" s="124" t="s">
        <v>287</v>
      </c>
      <c r="D14" s="37">
        <v>1982</v>
      </c>
      <c r="E14" s="98" t="s">
        <v>283</v>
      </c>
      <c r="F14" s="285">
        <v>2</v>
      </c>
      <c r="G14" s="285">
        <v>0</v>
      </c>
      <c r="H14" s="285">
        <v>2</v>
      </c>
      <c r="I14" s="285">
        <v>3</v>
      </c>
      <c r="J14" s="285">
        <v>1</v>
      </c>
      <c r="K14" s="285"/>
      <c r="L14" s="285"/>
      <c r="M14" s="285"/>
      <c r="N14" s="285"/>
      <c r="O14" s="285"/>
      <c r="P14" s="285">
        <f t="shared" si="0"/>
        <v>8</v>
      </c>
      <c r="R14" s="277"/>
    </row>
    <row r="15" spans="1:25" s="273" customFormat="1" ht="15.75">
      <c r="A15" s="263">
        <v>8</v>
      </c>
      <c r="B15" s="108" t="s">
        <v>292</v>
      </c>
      <c r="C15" s="108" t="s">
        <v>293</v>
      </c>
      <c r="D15" s="37">
        <v>1985</v>
      </c>
      <c r="E15" s="98" t="s">
        <v>241</v>
      </c>
      <c r="F15" s="285">
        <v>2</v>
      </c>
      <c r="G15" s="285">
        <v>2</v>
      </c>
      <c r="H15" s="285">
        <v>3</v>
      </c>
      <c r="I15" s="285">
        <v>0</v>
      </c>
      <c r="J15" s="285"/>
      <c r="K15" s="285"/>
      <c r="L15" s="285"/>
      <c r="M15" s="285"/>
      <c r="N15" s="285"/>
      <c r="O15" s="285"/>
      <c r="P15" s="285">
        <f t="shared" si="0"/>
        <v>7</v>
      </c>
      <c r="R15" s="277"/>
    </row>
    <row r="16" spans="1:25" s="273" customFormat="1" ht="15.75">
      <c r="A16" s="263"/>
      <c r="B16" s="261"/>
      <c r="C16" s="288"/>
      <c r="D16" s="289"/>
      <c r="E16" s="284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6"/>
    </row>
    <row r="17" spans="1:21" s="273" customFormat="1" ht="15.75">
      <c r="A17" s="263"/>
      <c r="B17" s="283"/>
      <c r="C17" s="284"/>
      <c r="D17" s="241"/>
      <c r="E17" s="284"/>
      <c r="F17" s="290"/>
      <c r="G17" s="290"/>
      <c r="H17" s="290"/>
      <c r="I17" s="290"/>
      <c r="J17" s="290"/>
      <c r="K17" s="291"/>
      <c r="L17" s="290"/>
      <c r="M17" s="290"/>
    </row>
    <row r="18" spans="1:21" ht="15.75">
      <c r="A18" s="162" t="s">
        <v>37</v>
      </c>
      <c r="B18" s="162"/>
      <c r="C18" s="162"/>
      <c r="D18" s="162"/>
      <c r="E18" s="296" t="s">
        <v>181</v>
      </c>
      <c r="F18" s="294" t="s">
        <v>182</v>
      </c>
      <c r="G18" s="273"/>
      <c r="H18" s="273"/>
      <c r="I18" s="273"/>
      <c r="J18" s="273"/>
      <c r="K18" s="273"/>
      <c r="L18" s="6"/>
      <c r="M18" s="14"/>
      <c r="N18" s="15"/>
      <c r="O18" s="227"/>
      <c r="P18" s="15"/>
      <c r="Q18" s="31"/>
      <c r="R18" s="31"/>
      <c r="T18" s="71"/>
    </row>
    <row r="19" spans="1:21" ht="15.75">
      <c r="A19" s="73"/>
      <c r="B19" s="73"/>
      <c r="C19" s="73"/>
      <c r="D19" s="73"/>
      <c r="E19" s="30"/>
      <c r="F19" s="12"/>
      <c r="G19" s="6"/>
      <c r="H19" s="12"/>
      <c r="I19" s="6"/>
      <c r="J19" s="13"/>
      <c r="K19" s="6"/>
      <c r="L19" s="6"/>
      <c r="M19" s="14"/>
      <c r="N19" s="15"/>
      <c r="O19" s="227"/>
      <c r="P19" s="15"/>
      <c r="Q19" s="31"/>
      <c r="R19" s="31"/>
      <c r="T19" s="71"/>
    </row>
    <row r="20" spans="1:21">
      <c r="A20" s="157" t="s">
        <v>38</v>
      </c>
      <c r="B20" s="423" t="s">
        <v>27</v>
      </c>
      <c r="C20" s="423"/>
      <c r="D20" s="158" t="s">
        <v>14</v>
      </c>
      <c r="E20" s="159" t="s">
        <v>168</v>
      </c>
      <c r="F20" s="160" t="s">
        <v>39</v>
      </c>
      <c r="G20" s="160" t="s">
        <v>22</v>
      </c>
      <c r="H20" s="160" t="s">
        <v>30</v>
      </c>
      <c r="I20" s="395" t="s">
        <v>850</v>
      </c>
      <c r="J20" s="160" t="s">
        <v>21</v>
      </c>
      <c r="K20" s="160" t="s">
        <v>22</v>
      </c>
      <c r="L20" s="160" t="s">
        <v>30</v>
      </c>
      <c r="M20" s="395" t="s">
        <v>850</v>
      </c>
      <c r="N20" s="395" t="s">
        <v>850</v>
      </c>
      <c r="O20" s="160" t="s">
        <v>59</v>
      </c>
      <c r="P20" s="160" t="s">
        <v>853</v>
      </c>
      <c r="R20" s="160" t="s">
        <v>848</v>
      </c>
      <c r="U20" s="28"/>
    </row>
    <row r="21" spans="1:21" s="77" customFormat="1" ht="15">
      <c r="A21" s="109" t="s">
        <v>174</v>
      </c>
      <c r="B21" s="124" t="s">
        <v>284</v>
      </c>
      <c r="C21" s="124" t="s">
        <v>285</v>
      </c>
      <c r="D21" s="37">
        <v>1987</v>
      </c>
      <c r="E21" s="98" t="s">
        <v>243</v>
      </c>
      <c r="F21" s="37">
        <v>96</v>
      </c>
      <c r="G21" s="37">
        <v>97</v>
      </c>
      <c r="H21" s="37">
        <v>95</v>
      </c>
      <c r="I21" s="41">
        <v>288</v>
      </c>
      <c r="J21" s="37">
        <v>91</v>
      </c>
      <c r="K21" s="37">
        <v>91</v>
      </c>
      <c r="L21" s="37">
        <v>96</v>
      </c>
      <c r="M21" s="41">
        <v>278</v>
      </c>
      <c r="N21" s="41">
        <v>566</v>
      </c>
      <c r="O21" s="403">
        <v>13</v>
      </c>
      <c r="P21" s="56" t="s">
        <v>21</v>
      </c>
      <c r="R21" s="121">
        <v>12</v>
      </c>
      <c r="S21" s="32"/>
      <c r="T21" s="71"/>
      <c r="U21" s="76"/>
    </row>
    <row r="22" spans="1:21" s="77" customFormat="1" ht="15">
      <c r="A22" s="109" t="s">
        <v>174</v>
      </c>
      <c r="B22" s="124" t="s">
        <v>286</v>
      </c>
      <c r="C22" s="124" t="s">
        <v>287</v>
      </c>
      <c r="D22" s="37">
        <v>1982</v>
      </c>
      <c r="E22" s="98" t="s">
        <v>283</v>
      </c>
      <c r="F22" s="37">
        <v>90</v>
      </c>
      <c r="G22" s="37">
        <v>95</v>
      </c>
      <c r="H22" s="37">
        <v>95</v>
      </c>
      <c r="I22" s="41">
        <v>280</v>
      </c>
      <c r="J22" s="37">
        <v>94</v>
      </c>
      <c r="K22" s="37">
        <v>94</v>
      </c>
      <c r="L22" s="37">
        <v>96</v>
      </c>
      <c r="M22" s="41">
        <v>284</v>
      </c>
      <c r="N22" s="41">
        <v>564</v>
      </c>
      <c r="O22" s="403">
        <v>13</v>
      </c>
      <c r="P22" s="56" t="s">
        <v>21</v>
      </c>
      <c r="R22" s="121">
        <v>10</v>
      </c>
      <c r="S22" s="74"/>
      <c r="T22" s="78"/>
      <c r="U22" s="79"/>
    </row>
    <row r="23" spans="1:21" s="77" customFormat="1" ht="15">
      <c r="A23" s="109" t="s">
        <v>174</v>
      </c>
      <c r="B23" s="124" t="s">
        <v>288</v>
      </c>
      <c r="C23" s="124" t="s">
        <v>289</v>
      </c>
      <c r="D23" s="37">
        <v>1987</v>
      </c>
      <c r="E23" s="98" t="s">
        <v>283</v>
      </c>
      <c r="F23" s="37">
        <v>92</v>
      </c>
      <c r="G23" s="37">
        <v>92</v>
      </c>
      <c r="H23" s="37">
        <v>94</v>
      </c>
      <c r="I23" s="41">
        <v>278</v>
      </c>
      <c r="J23" s="37">
        <v>94</v>
      </c>
      <c r="K23" s="37">
        <v>91</v>
      </c>
      <c r="L23" s="37">
        <v>97</v>
      </c>
      <c r="M23" s="41">
        <v>282</v>
      </c>
      <c r="N23" s="41">
        <v>560</v>
      </c>
      <c r="O23" s="403">
        <v>8</v>
      </c>
      <c r="P23" s="56" t="s">
        <v>21</v>
      </c>
      <c r="R23" s="121">
        <v>8</v>
      </c>
      <c r="S23" s="32"/>
      <c r="T23" s="71"/>
      <c r="U23" s="76"/>
    </row>
    <row r="24" spans="1:21" s="77" customFormat="1" ht="15">
      <c r="A24" s="109" t="s">
        <v>174</v>
      </c>
      <c r="B24" s="108" t="s">
        <v>290</v>
      </c>
      <c r="C24" s="108" t="s">
        <v>291</v>
      </c>
      <c r="D24" s="37">
        <v>1993</v>
      </c>
      <c r="E24" s="98" t="s">
        <v>243</v>
      </c>
      <c r="F24" s="37">
        <v>93</v>
      </c>
      <c r="G24" s="37">
        <v>94</v>
      </c>
      <c r="H24" s="37">
        <v>93</v>
      </c>
      <c r="I24" s="41">
        <v>280</v>
      </c>
      <c r="J24" s="37">
        <v>87</v>
      </c>
      <c r="K24" s="37">
        <v>97</v>
      </c>
      <c r="L24" s="37">
        <v>94</v>
      </c>
      <c r="M24" s="41">
        <v>278</v>
      </c>
      <c r="N24" s="41">
        <v>558</v>
      </c>
      <c r="O24" s="403">
        <v>10</v>
      </c>
      <c r="P24" s="56" t="s">
        <v>21</v>
      </c>
      <c r="R24" s="110">
        <v>7</v>
      </c>
      <c r="S24" s="32"/>
      <c r="T24" s="71"/>
      <c r="U24" s="76"/>
    </row>
    <row r="25" spans="1:21">
      <c r="A25" s="109" t="s">
        <v>174</v>
      </c>
      <c r="B25" s="108" t="s">
        <v>292</v>
      </c>
      <c r="C25" s="108" t="s">
        <v>293</v>
      </c>
      <c r="D25" s="37">
        <v>1985</v>
      </c>
      <c r="E25" s="98" t="s">
        <v>241</v>
      </c>
      <c r="F25" s="37">
        <v>96</v>
      </c>
      <c r="G25" s="37">
        <v>90</v>
      </c>
      <c r="H25" s="37">
        <v>93</v>
      </c>
      <c r="I25" s="41">
        <v>279</v>
      </c>
      <c r="J25" s="37">
        <v>88</v>
      </c>
      <c r="K25" s="37">
        <v>92</v>
      </c>
      <c r="L25" s="37">
        <v>96</v>
      </c>
      <c r="M25" s="41">
        <v>276</v>
      </c>
      <c r="N25" s="41">
        <v>555</v>
      </c>
      <c r="O25" s="403">
        <v>11</v>
      </c>
      <c r="P25" s="56" t="s">
        <v>21</v>
      </c>
      <c r="R25" s="110">
        <v>6</v>
      </c>
      <c r="S25" s="32"/>
      <c r="T25" s="71"/>
      <c r="U25" s="76"/>
    </row>
    <row r="26" spans="1:21" ht="15">
      <c r="A26" s="109" t="s">
        <v>174</v>
      </c>
      <c r="B26" s="108" t="s">
        <v>294</v>
      </c>
      <c r="C26" s="108" t="s">
        <v>259</v>
      </c>
      <c r="D26" s="37">
        <v>1979</v>
      </c>
      <c r="E26" s="98" t="s">
        <v>243</v>
      </c>
      <c r="F26" s="37">
        <v>93</v>
      </c>
      <c r="G26" s="37">
        <v>92</v>
      </c>
      <c r="H26" s="37">
        <v>95</v>
      </c>
      <c r="I26" s="41">
        <v>280</v>
      </c>
      <c r="J26" s="37">
        <v>88</v>
      </c>
      <c r="K26" s="37">
        <v>95</v>
      </c>
      <c r="L26" s="37">
        <v>90</v>
      </c>
      <c r="M26" s="41">
        <v>273</v>
      </c>
      <c r="N26" s="41">
        <v>553</v>
      </c>
      <c r="O26" s="403">
        <v>11</v>
      </c>
      <c r="P26" s="56" t="s">
        <v>22</v>
      </c>
      <c r="R26" s="110">
        <v>5</v>
      </c>
      <c r="S26" s="80"/>
      <c r="T26" s="78"/>
    </row>
    <row r="27" spans="1:21" ht="15">
      <c r="A27" s="109" t="s">
        <v>174</v>
      </c>
      <c r="B27" s="108" t="s">
        <v>286</v>
      </c>
      <c r="C27" s="108" t="s">
        <v>295</v>
      </c>
      <c r="D27" s="37">
        <v>1987</v>
      </c>
      <c r="E27" s="98" t="s">
        <v>262</v>
      </c>
      <c r="F27" s="37">
        <v>89</v>
      </c>
      <c r="G27" s="37">
        <v>89</v>
      </c>
      <c r="H27" s="37">
        <v>90</v>
      </c>
      <c r="I27" s="41">
        <v>268</v>
      </c>
      <c r="J27" s="37">
        <v>93</v>
      </c>
      <c r="K27" s="37">
        <v>93</v>
      </c>
      <c r="L27" s="37">
        <v>98</v>
      </c>
      <c r="M27" s="41">
        <v>284</v>
      </c>
      <c r="N27" s="41">
        <v>552</v>
      </c>
      <c r="O27" s="403">
        <v>12</v>
      </c>
      <c r="P27" s="56" t="s">
        <v>22</v>
      </c>
      <c r="R27" s="110">
        <v>4</v>
      </c>
      <c r="S27" s="80"/>
      <c r="T27" s="78"/>
    </row>
    <row r="28" spans="1:21" ht="15">
      <c r="A28" s="109" t="s">
        <v>174</v>
      </c>
      <c r="B28" s="108" t="s">
        <v>296</v>
      </c>
      <c r="C28" s="108" t="s">
        <v>282</v>
      </c>
      <c r="D28" s="37">
        <v>1977</v>
      </c>
      <c r="E28" s="98" t="s">
        <v>283</v>
      </c>
      <c r="F28" s="37">
        <v>89</v>
      </c>
      <c r="G28" s="37">
        <v>90</v>
      </c>
      <c r="H28" s="37">
        <v>88</v>
      </c>
      <c r="I28" s="41">
        <v>267</v>
      </c>
      <c r="J28" s="37">
        <v>91</v>
      </c>
      <c r="K28" s="37">
        <v>94</v>
      </c>
      <c r="L28" s="37">
        <v>98</v>
      </c>
      <c r="M28" s="41">
        <v>283</v>
      </c>
      <c r="N28" s="41">
        <v>550</v>
      </c>
      <c r="O28" s="403">
        <v>11</v>
      </c>
      <c r="P28" s="56" t="s">
        <v>22</v>
      </c>
      <c r="R28" s="110">
        <v>3</v>
      </c>
      <c r="S28" s="80"/>
      <c r="T28" s="78"/>
    </row>
    <row r="29" spans="1:21" ht="15">
      <c r="A29" s="109">
        <v>9</v>
      </c>
      <c r="B29" s="108" t="s">
        <v>297</v>
      </c>
      <c r="C29" s="108" t="s">
        <v>298</v>
      </c>
      <c r="D29" s="37">
        <v>1991</v>
      </c>
      <c r="E29" s="98" t="s">
        <v>243</v>
      </c>
      <c r="F29" s="37">
        <v>88</v>
      </c>
      <c r="G29" s="37">
        <v>89</v>
      </c>
      <c r="H29" s="37">
        <v>90</v>
      </c>
      <c r="I29" s="41">
        <v>267</v>
      </c>
      <c r="J29" s="37">
        <v>92</v>
      </c>
      <c r="K29" s="37">
        <v>84</v>
      </c>
      <c r="L29" s="37">
        <v>85</v>
      </c>
      <c r="M29" s="41">
        <v>261</v>
      </c>
      <c r="N29" s="41">
        <v>528</v>
      </c>
      <c r="O29" s="403">
        <v>4</v>
      </c>
      <c r="P29" s="56" t="s">
        <v>30</v>
      </c>
      <c r="R29" s="110"/>
      <c r="S29" s="80"/>
      <c r="T29" s="78"/>
    </row>
    <row r="30" spans="1:21" ht="15">
      <c r="A30" s="109">
        <v>10</v>
      </c>
      <c r="B30" s="108" t="s">
        <v>299</v>
      </c>
      <c r="C30" s="108" t="s">
        <v>300</v>
      </c>
      <c r="D30" s="37">
        <v>1992</v>
      </c>
      <c r="E30" s="98" t="s">
        <v>249</v>
      </c>
      <c r="F30" s="37">
        <v>81</v>
      </c>
      <c r="G30" s="37">
        <v>87</v>
      </c>
      <c r="H30" s="37">
        <v>88</v>
      </c>
      <c r="I30" s="41">
        <v>256</v>
      </c>
      <c r="J30" s="37">
        <v>80</v>
      </c>
      <c r="K30" s="37">
        <v>93</v>
      </c>
      <c r="L30" s="37">
        <v>86</v>
      </c>
      <c r="M30" s="41">
        <v>259</v>
      </c>
      <c r="N30" s="41">
        <v>515</v>
      </c>
      <c r="O30" s="403">
        <v>9</v>
      </c>
      <c r="P30" s="56" t="s">
        <v>30</v>
      </c>
      <c r="R30" s="110"/>
      <c r="S30" s="80"/>
      <c r="T30" s="78"/>
    </row>
    <row r="31" spans="1:21" ht="15">
      <c r="A31" s="109">
        <v>11</v>
      </c>
      <c r="B31" s="108" t="s">
        <v>301</v>
      </c>
      <c r="C31" s="108" t="s">
        <v>302</v>
      </c>
      <c r="D31" s="37">
        <v>1962</v>
      </c>
      <c r="E31" s="98" t="s">
        <v>249</v>
      </c>
      <c r="F31" s="37">
        <v>93</v>
      </c>
      <c r="G31" s="37">
        <v>94</v>
      </c>
      <c r="H31" s="37">
        <v>88</v>
      </c>
      <c r="I31" s="41">
        <v>275</v>
      </c>
      <c r="J31" s="37">
        <v>79</v>
      </c>
      <c r="K31" s="37">
        <v>86</v>
      </c>
      <c r="L31" s="37">
        <v>75</v>
      </c>
      <c r="M31" s="41">
        <v>240</v>
      </c>
      <c r="N31" s="41">
        <v>515</v>
      </c>
      <c r="O31" s="403">
        <v>7</v>
      </c>
      <c r="P31" s="56" t="s">
        <v>30</v>
      </c>
      <c r="S31" s="80"/>
      <c r="T31" s="78"/>
    </row>
    <row r="32" spans="1:21" ht="15">
      <c r="A32" s="109">
        <v>12</v>
      </c>
      <c r="B32" s="108" t="s">
        <v>303</v>
      </c>
      <c r="C32" s="108" t="s">
        <v>304</v>
      </c>
      <c r="D32" s="37">
        <v>1993</v>
      </c>
      <c r="E32" s="98" t="s">
        <v>249</v>
      </c>
      <c r="F32" s="37">
        <v>72</v>
      </c>
      <c r="G32" s="37">
        <v>86</v>
      </c>
      <c r="H32" s="37">
        <v>81</v>
      </c>
      <c r="I32" s="41">
        <v>239</v>
      </c>
      <c r="J32" s="37">
        <v>84</v>
      </c>
      <c r="K32" s="37">
        <v>83</v>
      </c>
      <c r="L32" s="37">
        <v>78</v>
      </c>
      <c r="M32" s="41">
        <v>245</v>
      </c>
      <c r="N32" s="41">
        <v>484</v>
      </c>
      <c r="O32" s="403">
        <v>2</v>
      </c>
      <c r="P32" s="56"/>
      <c r="S32" s="80"/>
      <c r="T32" s="78"/>
    </row>
    <row r="33" spans="1:21" ht="15">
      <c r="A33" s="109" t="s">
        <v>307</v>
      </c>
      <c r="B33" s="108" t="s">
        <v>305</v>
      </c>
      <c r="C33" s="108" t="s">
        <v>306</v>
      </c>
      <c r="D33" s="37">
        <v>1981</v>
      </c>
      <c r="E33" s="98" t="s">
        <v>241</v>
      </c>
      <c r="F33" s="37">
        <v>89</v>
      </c>
      <c r="G33" s="37">
        <v>94</v>
      </c>
      <c r="H33" s="37">
        <v>88</v>
      </c>
      <c r="I33" s="41">
        <v>271</v>
      </c>
      <c r="J33" s="37">
        <v>93</v>
      </c>
      <c r="K33" s="37">
        <v>91</v>
      </c>
      <c r="L33" s="37">
        <v>88</v>
      </c>
      <c r="M33" s="41">
        <v>272</v>
      </c>
      <c r="N33" s="41">
        <v>543</v>
      </c>
      <c r="O33" s="403">
        <v>6</v>
      </c>
      <c r="P33" s="56" t="s">
        <v>22</v>
      </c>
      <c r="R33" s="110">
        <v>2</v>
      </c>
      <c r="S33" s="80"/>
      <c r="T33" s="78"/>
    </row>
    <row r="34" spans="1:21" ht="15">
      <c r="A34" s="109"/>
      <c r="B34" s="108"/>
      <c r="C34" s="108"/>
      <c r="D34" s="37"/>
      <c r="E34" s="98"/>
      <c r="F34" s="37"/>
      <c r="G34" s="37"/>
      <c r="H34" s="37"/>
      <c r="I34" s="41"/>
      <c r="J34" s="37"/>
      <c r="K34" s="37"/>
      <c r="L34" s="37"/>
      <c r="M34" s="41"/>
      <c r="N34" s="41"/>
      <c r="O34" s="199"/>
      <c r="P34" s="56"/>
      <c r="Q34" s="28"/>
      <c r="S34" s="80"/>
      <c r="T34" s="78"/>
    </row>
    <row r="35" spans="1:21" ht="15.75">
      <c r="A35" s="162" t="s">
        <v>40</v>
      </c>
      <c r="B35" s="162"/>
      <c r="C35" s="162"/>
      <c r="D35" s="162"/>
      <c r="E35" s="296" t="s">
        <v>183</v>
      </c>
      <c r="F35" s="294" t="s">
        <v>190</v>
      </c>
      <c r="G35" s="273"/>
      <c r="H35" s="273"/>
      <c r="I35" s="273"/>
      <c r="J35" s="273"/>
      <c r="K35" s="273"/>
      <c r="L35" s="6"/>
      <c r="M35" s="14"/>
      <c r="N35" s="15"/>
      <c r="O35" s="227"/>
      <c r="P35" s="15"/>
      <c r="Q35" s="31"/>
      <c r="R35" s="31"/>
      <c r="T35" s="71"/>
    </row>
    <row r="36" spans="1:21" ht="15.75">
      <c r="A36" s="73"/>
      <c r="B36" s="73"/>
      <c r="C36" s="73"/>
      <c r="D36" s="73"/>
      <c r="E36" s="73"/>
      <c r="F36" s="73"/>
      <c r="G36" s="73"/>
      <c r="H36" s="73"/>
      <c r="I36" s="31"/>
      <c r="L36" s="81"/>
      <c r="M36" s="81"/>
      <c r="N36" s="81"/>
      <c r="O36" s="228"/>
      <c r="P36" s="81"/>
      <c r="Q36" s="81"/>
      <c r="R36" s="81"/>
      <c r="S36" s="81"/>
    </row>
    <row r="37" spans="1:21">
      <c r="A37" s="144" t="s">
        <v>38</v>
      </c>
      <c r="B37" s="422" t="s">
        <v>27</v>
      </c>
      <c r="C37" s="422"/>
      <c r="D37" s="148" t="s">
        <v>14</v>
      </c>
      <c r="E37" s="161" t="s">
        <v>168</v>
      </c>
      <c r="F37" s="147" t="s">
        <v>39</v>
      </c>
      <c r="G37" s="147" t="s">
        <v>22</v>
      </c>
      <c r="H37" s="147" t="s">
        <v>30</v>
      </c>
      <c r="I37" s="395" t="s">
        <v>850</v>
      </c>
      <c r="J37" s="147" t="s">
        <v>21</v>
      </c>
      <c r="K37" s="147" t="s">
        <v>22</v>
      </c>
      <c r="L37" s="147" t="s">
        <v>30</v>
      </c>
      <c r="M37" s="395" t="s">
        <v>850</v>
      </c>
      <c r="N37" s="395" t="s">
        <v>850</v>
      </c>
      <c r="O37" s="215" t="s">
        <v>59</v>
      </c>
      <c r="P37" s="147" t="s">
        <v>853</v>
      </c>
      <c r="Q37" s="28"/>
      <c r="R37" s="160" t="s">
        <v>848</v>
      </c>
      <c r="U37" s="28"/>
    </row>
    <row r="38" spans="1:21" s="77" customFormat="1" ht="15">
      <c r="A38" s="129" t="s">
        <v>21</v>
      </c>
      <c r="B38" s="141" t="s">
        <v>308</v>
      </c>
      <c r="C38" s="141" t="s">
        <v>309</v>
      </c>
      <c r="D38" s="219">
        <v>2002</v>
      </c>
      <c r="E38" s="120" t="s">
        <v>243</v>
      </c>
      <c r="F38" s="110">
        <v>91</v>
      </c>
      <c r="G38" s="110">
        <v>94</v>
      </c>
      <c r="H38" s="110">
        <v>89</v>
      </c>
      <c r="I38" s="121">
        <v>274</v>
      </c>
      <c r="J38" s="110">
        <v>91</v>
      </c>
      <c r="K38" s="110">
        <v>90</v>
      </c>
      <c r="L38" s="110">
        <v>85</v>
      </c>
      <c r="M38" s="121">
        <v>266</v>
      </c>
      <c r="N38" s="121">
        <v>540</v>
      </c>
      <c r="O38" s="405">
        <v>6</v>
      </c>
      <c r="P38" s="122" t="s">
        <v>22</v>
      </c>
      <c r="R38" s="110">
        <v>1</v>
      </c>
      <c r="S38" s="74"/>
      <c r="T38" s="78"/>
      <c r="U38" s="79"/>
    </row>
    <row r="39" spans="1:21" s="77" customFormat="1" ht="15">
      <c r="A39" s="129" t="s">
        <v>22</v>
      </c>
      <c r="B39" s="141" t="s">
        <v>310</v>
      </c>
      <c r="C39" s="141" t="s">
        <v>311</v>
      </c>
      <c r="D39" s="219">
        <v>2001</v>
      </c>
      <c r="E39" s="120" t="s">
        <v>241</v>
      </c>
      <c r="F39" s="110">
        <v>90</v>
      </c>
      <c r="G39" s="110">
        <v>97</v>
      </c>
      <c r="H39" s="110">
        <v>86</v>
      </c>
      <c r="I39" s="121">
        <v>273</v>
      </c>
      <c r="J39" s="110">
        <v>88</v>
      </c>
      <c r="K39" s="110">
        <v>90</v>
      </c>
      <c r="L39" s="110">
        <v>81</v>
      </c>
      <c r="M39" s="121">
        <v>259</v>
      </c>
      <c r="N39" s="121">
        <v>532</v>
      </c>
      <c r="O39" s="405">
        <v>8</v>
      </c>
      <c r="P39" s="122" t="s">
        <v>22</v>
      </c>
      <c r="S39" s="74"/>
      <c r="T39" s="78"/>
      <c r="U39" s="79"/>
    </row>
    <row r="40" spans="1:21" s="77" customFormat="1" ht="15">
      <c r="A40" s="129" t="s">
        <v>30</v>
      </c>
      <c r="B40" s="141" t="s">
        <v>312</v>
      </c>
      <c r="C40" s="141" t="s">
        <v>313</v>
      </c>
      <c r="D40" s="219">
        <v>1997</v>
      </c>
      <c r="E40" s="120" t="s">
        <v>262</v>
      </c>
      <c r="F40" s="110">
        <v>91</v>
      </c>
      <c r="G40" s="110">
        <v>90</v>
      </c>
      <c r="H40" s="110">
        <v>97</v>
      </c>
      <c r="I40" s="121">
        <v>278</v>
      </c>
      <c r="J40" s="110">
        <v>83</v>
      </c>
      <c r="K40" s="110">
        <v>83</v>
      </c>
      <c r="L40" s="110">
        <v>88</v>
      </c>
      <c r="M40" s="121">
        <v>254</v>
      </c>
      <c r="N40" s="121">
        <v>532</v>
      </c>
      <c r="O40" s="405">
        <v>5</v>
      </c>
      <c r="P40" s="122" t="s">
        <v>22</v>
      </c>
      <c r="R40" s="389"/>
      <c r="S40" s="74"/>
      <c r="T40" s="78"/>
      <c r="U40" s="79"/>
    </row>
    <row r="41" spans="1:21" ht="15">
      <c r="A41" s="118">
        <v>4</v>
      </c>
      <c r="B41" s="119" t="s">
        <v>314</v>
      </c>
      <c r="C41" s="119" t="s">
        <v>315</v>
      </c>
      <c r="D41" s="219">
        <v>1998</v>
      </c>
      <c r="E41" s="120" t="s">
        <v>262</v>
      </c>
      <c r="F41" s="110">
        <v>89</v>
      </c>
      <c r="G41" s="110">
        <v>90</v>
      </c>
      <c r="H41" s="110">
        <v>93</v>
      </c>
      <c r="I41" s="121">
        <v>272</v>
      </c>
      <c r="J41" s="110">
        <v>85</v>
      </c>
      <c r="K41" s="110">
        <v>88</v>
      </c>
      <c r="L41" s="110">
        <v>85</v>
      </c>
      <c r="M41" s="121">
        <v>258</v>
      </c>
      <c r="N41" s="121">
        <v>530</v>
      </c>
      <c r="O41" s="405">
        <v>5</v>
      </c>
      <c r="P41" s="122" t="s">
        <v>22</v>
      </c>
      <c r="Q41" s="28"/>
      <c r="R41" s="389"/>
      <c r="S41" s="74"/>
      <c r="T41" s="78"/>
    </row>
    <row r="42" spans="1:21" ht="15">
      <c r="A42" s="118">
        <v>5</v>
      </c>
      <c r="B42" s="119" t="s">
        <v>316</v>
      </c>
      <c r="C42" s="119" t="s">
        <v>317</v>
      </c>
      <c r="D42" s="219">
        <v>2003</v>
      </c>
      <c r="E42" s="120" t="s">
        <v>318</v>
      </c>
      <c r="F42" s="110">
        <v>84</v>
      </c>
      <c r="G42" s="110">
        <v>81</v>
      </c>
      <c r="H42" s="110">
        <v>87</v>
      </c>
      <c r="I42" s="121">
        <v>252</v>
      </c>
      <c r="J42" s="110">
        <v>93</v>
      </c>
      <c r="K42" s="110">
        <v>91</v>
      </c>
      <c r="L42" s="110">
        <v>86</v>
      </c>
      <c r="M42" s="121">
        <v>270</v>
      </c>
      <c r="N42" s="121">
        <v>522</v>
      </c>
      <c r="O42" s="405">
        <v>8</v>
      </c>
      <c r="P42" s="122" t="s">
        <v>30</v>
      </c>
      <c r="Q42" s="28"/>
      <c r="S42" s="74"/>
      <c r="T42" s="78"/>
      <c r="U42" s="79"/>
    </row>
    <row r="43" spans="1:21" ht="15">
      <c r="A43" s="118">
        <v>6</v>
      </c>
      <c r="B43" s="119" t="s">
        <v>164</v>
      </c>
      <c r="C43" s="119" t="s">
        <v>165</v>
      </c>
      <c r="D43" s="219">
        <v>2000</v>
      </c>
      <c r="E43" s="120" t="s">
        <v>319</v>
      </c>
      <c r="F43" s="110">
        <v>90</v>
      </c>
      <c r="G43" s="110">
        <v>80</v>
      </c>
      <c r="H43" s="110">
        <v>93</v>
      </c>
      <c r="I43" s="121">
        <v>263</v>
      </c>
      <c r="J43" s="110">
        <v>85</v>
      </c>
      <c r="K43" s="110">
        <v>91</v>
      </c>
      <c r="L43" s="110">
        <v>83</v>
      </c>
      <c r="M43" s="121">
        <v>259</v>
      </c>
      <c r="N43" s="121">
        <v>522</v>
      </c>
      <c r="O43" s="405">
        <v>7</v>
      </c>
      <c r="P43" s="122" t="s">
        <v>30</v>
      </c>
      <c r="Q43" s="28"/>
      <c r="S43" s="74"/>
      <c r="T43" s="78"/>
      <c r="U43" s="79"/>
    </row>
    <row r="44" spans="1:21" ht="15">
      <c r="A44" s="118">
        <v>7</v>
      </c>
      <c r="B44" s="119" t="s">
        <v>79</v>
      </c>
      <c r="C44" s="119" t="s">
        <v>320</v>
      </c>
      <c r="D44" s="219">
        <v>1999</v>
      </c>
      <c r="E44" s="120" t="s">
        <v>243</v>
      </c>
      <c r="F44" s="110">
        <v>88</v>
      </c>
      <c r="G44" s="110">
        <v>88</v>
      </c>
      <c r="H44" s="110">
        <v>90</v>
      </c>
      <c r="I44" s="121">
        <v>266</v>
      </c>
      <c r="J44" s="110">
        <v>89</v>
      </c>
      <c r="K44" s="110">
        <v>81</v>
      </c>
      <c r="L44" s="110">
        <v>84</v>
      </c>
      <c r="M44" s="121">
        <v>254</v>
      </c>
      <c r="N44" s="121">
        <v>520</v>
      </c>
      <c r="O44" s="405">
        <v>7</v>
      </c>
      <c r="P44" s="122" t="s">
        <v>30</v>
      </c>
      <c r="Q44" s="28"/>
      <c r="S44" s="74"/>
      <c r="T44" s="78"/>
      <c r="U44" s="79"/>
    </row>
    <row r="45" spans="1:21" ht="15">
      <c r="A45" s="118">
        <v>8</v>
      </c>
      <c r="B45" s="119" t="s">
        <v>321</v>
      </c>
      <c r="C45" s="119" t="s">
        <v>322</v>
      </c>
      <c r="D45" s="219">
        <v>2000</v>
      </c>
      <c r="E45" s="120" t="s">
        <v>319</v>
      </c>
      <c r="F45" s="110">
        <v>88</v>
      </c>
      <c r="G45" s="110">
        <v>88</v>
      </c>
      <c r="H45" s="110">
        <v>85</v>
      </c>
      <c r="I45" s="121">
        <v>261</v>
      </c>
      <c r="J45" s="110">
        <v>78</v>
      </c>
      <c r="K45" s="110">
        <v>83</v>
      </c>
      <c r="L45" s="110">
        <v>86</v>
      </c>
      <c r="M45" s="121">
        <v>247</v>
      </c>
      <c r="N45" s="121">
        <v>508</v>
      </c>
      <c r="O45" s="405">
        <v>7</v>
      </c>
      <c r="P45" s="122"/>
      <c r="Q45" s="28"/>
      <c r="S45" s="74"/>
      <c r="T45" s="78"/>
      <c r="U45" s="79"/>
    </row>
    <row r="46" spans="1:21" ht="15">
      <c r="A46" s="118">
        <v>9</v>
      </c>
      <c r="B46" s="119" t="s">
        <v>323</v>
      </c>
      <c r="C46" s="119" t="s">
        <v>324</v>
      </c>
      <c r="D46" s="219">
        <v>1999</v>
      </c>
      <c r="E46" s="120" t="s">
        <v>262</v>
      </c>
      <c r="F46" s="110">
        <v>92</v>
      </c>
      <c r="G46" s="110">
        <v>87</v>
      </c>
      <c r="H46" s="110">
        <v>92</v>
      </c>
      <c r="I46" s="121">
        <v>271</v>
      </c>
      <c r="J46" s="110">
        <v>80</v>
      </c>
      <c r="K46" s="110">
        <v>74</v>
      </c>
      <c r="L46" s="110">
        <v>82</v>
      </c>
      <c r="M46" s="121">
        <v>236</v>
      </c>
      <c r="N46" s="121">
        <v>507</v>
      </c>
      <c r="O46" s="405">
        <v>6</v>
      </c>
      <c r="P46" s="122"/>
      <c r="Q46" s="28"/>
      <c r="S46" s="74"/>
      <c r="T46" s="78"/>
      <c r="U46" s="79"/>
    </row>
    <row r="47" spans="1:21" ht="15">
      <c r="A47" s="118">
        <v>10</v>
      </c>
      <c r="B47" s="119" t="s">
        <v>325</v>
      </c>
      <c r="C47" s="119" t="s">
        <v>326</v>
      </c>
      <c r="D47" s="219">
        <v>2001</v>
      </c>
      <c r="E47" s="120" t="s">
        <v>318</v>
      </c>
      <c r="F47" s="110">
        <v>86</v>
      </c>
      <c r="G47" s="110">
        <v>86</v>
      </c>
      <c r="H47" s="110">
        <v>88</v>
      </c>
      <c r="I47" s="121">
        <v>260</v>
      </c>
      <c r="J47" s="110">
        <v>74</v>
      </c>
      <c r="K47" s="110">
        <v>88</v>
      </c>
      <c r="L47" s="110">
        <v>84</v>
      </c>
      <c r="M47" s="121">
        <v>246</v>
      </c>
      <c r="N47" s="121">
        <v>506</v>
      </c>
      <c r="O47" s="405">
        <v>1</v>
      </c>
      <c r="P47" s="122"/>
      <c r="Q47" s="28"/>
      <c r="S47" s="74"/>
      <c r="T47" s="78"/>
      <c r="U47" s="79"/>
    </row>
    <row r="48" spans="1:21" ht="15">
      <c r="A48" s="118">
        <v>11</v>
      </c>
      <c r="B48" s="119" t="s">
        <v>327</v>
      </c>
      <c r="C48" s="119" t="s">
        <v>328</v>
      </c>
      <c r="D48" s="219">
        <v>2001</v>
      </c>
      <c r="E48" s="120" t="s">
        <v>849</v>
      </c>
      <c r="F48" s="110">
        <v>84</v>
      </c>
      <c r="G48" s="110">
        <v>82</v>
      </c>
      <c r="H48" s="110">
        <v>85</v>
      </c>
      <c r="I48" s="121">
        <v>251</v>
      </c>
      <c r="J48" s="110">
        <v>67</v>
      </c>
      <c r="K48" s="110">
        <v>82</v>
      </c>
      <c r="L48" s="110">
        <v>83</v>
      </c>
      <c r="M48" s="121">
        <v>232</v>
      </c>
      <c r="N48" s="121">
        <v>483</v>
      </c>
      <c r="O48" s="405">
        <v>2</v>
      </c>
      <c r="P48" s="122"/>
      <c r="Q48" s="28"/>
      <c r="S48" s="80"/>
      <c r="T48" s="78"/>
    </row>
    <row r="49" spans="1:20" ht="15">
      <c r="A49" s="118">
        <v>12</v>
      </c>
      <c r="B49" s="119" t="s">
        <v>329</v>
      </c>
      <c r="C49" s="119" t="s">
        <v>330</v>
      </c>
      <c r="D49" s="219">
        <v>1999</v>
      </c>
      <c r="E49" s="120" t="s">
        <v>849</v>
      </c>
      <c r="F49" s="110">
        <v>82</v>
      </c>
      <c r="G49" s="110">
        <v>80</v>
      </c>
      <c r="H49" s="110">
        <v>78</v>
      </c>
      <c r="I49" s="121">
        <v>240</v>
      </c>
      <c r="J49" s="110">
        <v>79</v>
      </c>
      <c r="K49" s="110">
        <v>69</v>
      </c>
      <c r="L49" s="110">
        <v>68</v>
      </c>
      <c r="M49" s="121">
        <v>216</v>
      </c>
      <c r="N49" s="121">
        <v>456</v>
      </c>
      <c r="O49" s="405">
        <v>1</v>
      </c>
      <c r="P49" s="74"/>
      <c r="Q49" s="82"/>
      <c r="R49" s="75"/>
      <c r="S49" s="74"/>
      <c r="T49" s="78"/>
    </row>
    <row r="50" spans="1:20">
      <c r="A50" s="118">
        <v>13</v>
      </c>
      <c r="B50" s="119" t="s">
        <v>331</v>
      </c>
      <c r="C50" s="119" t="s">
        <v>332</v>
      </c>
      <c r="D50" s="219">
        <v>2004</v>
      </c>
      <c r="E50" s="120" t="s">
        <v>319</v>
      </c>
      <c r="F50" s="110">
        <v>78</v>
      </c>
      <c r="G50" s="110">
        <v>89</v>
      </c>
      <c r="H50" s="110">
        <v>74</v>
      </c>
      <c r="I50" s="121">
        <v>241</v>
      </c>
      <c r="J50" s="110">
        <v>73</v>
      </c>
      <c r="K50" s="110">
        <v>56</v>
      </c>
      <c r="L50" s="110">
        <v>70</v>
      </c>
      <c r="M50" s="121">
        <v>199</v>
      </c>
      <c r="N50" s="121">
        <v>440</v>
      </c>
      <c r="O50" s="405">
        <v>2</v>
      </c>
      <c r="T50" s="71"/>
    </row>
    <row r="51" spans="1:20">
      <c r="A51" s="118">
        <v>14</v>
      </c>
      <c r="B51" s="119" t="s">
        <v>333</v>
      </c>
      <c r="C51" s="119" t="s">
        <v>334</v>
      </c>
      <c r="D51" s="219">
        <v>2001</v>
      </c>
      <c r="E51" s="120" t="s">
        <v>849</v>
      </c>
      <c r="F51" s="110">
        <v>83</v>
      </c>
      <c r="G51" s="110">
        <v>76</v>
      </c>
      <c r="H51" s="110">
        <v>85</v>
      </c>
      <c r="I51" s="121">
        <v>244</v>
      </c>
      <c r="J51" s="110">
        <v>60</v>
      </c>
      <c r="K51" s="110">
        <v>74</v>
      </c>
      <c r="L51" s="110">
        <v>39</v>
      </c>
      <c r="M51" s="121">
        <v>173</v>
      </c>
      <c r="N51" s="121">
        <v>417</v>
      </c>
      <c r="O51" s="175"/>
      <c r="T51" s="71"/>
    </row>
    <row r="52" spans="1:20">
      <c r="T52" s="71"/>
    </row>
    <row r="53" spans="1:20">
      <c r="T53" s="71"/>
    </row>
    <row r="54" spans="1:20">
      <c r="T54" s="71"/>
    </row>
    <row r="55" spans="1:20">
      <c r="T55" s="71"/>
    </row>
    <row r="56" spans="1:20">
      <c r="T56" s="71"/>
    </row>
    <row r="57" spans="1:20">
      <c r="T57" s="71"/>
    </row>
    <row r="58" spans="1:20">
      <c r="T58" s="71"/>
    </row>
    <row r="59" spans="1:20">
      <c r="T59" s="71"/>
    </row>
    <row r="60" spans="1:20">
      <c r="T60" s="71"/>
    </row>
    <row r="61" spans="1:20">
      <c r="T61" s="71"/>
    </row>
    <row r="62" spans="1:20">
      <c r="T62" s="71"/>
    </row>
    <row r="63" spans="1:20">
      <c r="T63" s="71"/>
    </row>
    <row r="64" spans="1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  <row r="93" spans="20:20">
      <c r="T93" s="71"/>
    </row>
    <row r="94" spans="20:20">
      <c r="T94" s="71"/>
    </row>
    <row r="95" spans="20:20">
      <c r="T95" s="71"/>
    </row>
    <row r="96" spans="20:20">
      <c r="T96" s="71"/>
    </row>
    <row r="97" spans="20:20">
      <c r="T97" s="71"/>
    </row>
    <row r="98" spans="20:20">
      <c r="T98" s="71"/>
    </row>
    <row r="99" spans="20:20">
      <c r="T99" s="71"/>
    </row>
    <row r="100" spans="20:20">
      <c r="T100" s="71"/>
    </row>
    <row r="101" spans="20:20">
      <c r="T101" s="71"/>
    </row>
    <row r="102" spans="20:20">
      <c r="T102" s="71"/>
    </row>
    <row r="103" spans="20:20">
      <c r="T103" s="71"/>
    </row>
    <row r="104" spans="20:20">
      <c r="T104" s="71"/>
    </row>
    <row r="105" spans="20:20">
      <c r="T105" s="71"/>
    </row>
    <row r="106" spans="20:20">
      <c r="T106" s="71"/>
    </row>
    <row r="107" spans="20:20">
      <c r="T107" s="71"/>
    </row>
    <row r="108" spans="20:20">
      <c r="T108" s="71"/>
    </row>
    <row r="109" spans="20:20">
      <c r="T109" s="71"/>
    </row>
    <row r="110" spans="20:20">
      <c r="T110" s="71"/>
    </row>
    <row r="111" spans="20:20">
      <c r="T111" s="71"/>
    </row>
    <row r="112" spans="20:20">
      <c r="T112" s="71"/>
    </row>
    <row r="113" spans="20:20">
      <c r="T113" s="71"/>
    </row>
    <row r="114" spans="20:20">
      <c r="T114" s="71"/>
    </row>
    <row r="115" spans="20:20">
      <c r="T115" s="71"/>
    </row>
    <row r="116" spans="20:20">
      <c r="T116" s="71"/>
    </row>
    <row r="117" spans="20:20">
      <c r="T117" s="71"/>
    </row>
    <row r="118" spans="20:20">
      <c r="T118" s="71"/>
    </row>
    <row r="119" spans="20:20">
      <c r="T119" s="71"/>
    </row>
    <row r="120" spans="20:20">
      <c r="T120" s="71"/>
    </row>
    <row r="121" spans="20:20">
      <c r="T121" s="71"/>
    </row>
    <row r="122" spans="20:20">
      <c r="T122" s="71"/>
    </row>
    <row r="123" spans="20:20">
      <c r="T123" s="71"/>
    </row>
    <row r="124" spans="20:20">
      <c r="T124" s="71"/>
    </row>
    <row r="125" spans="20:20">
      <c r="T125" s="71"/>
    </row>
    <row r="126" spans="20:20">
      <c r="T126" s="71"/>
    </row>
    <row r="127" spans="20:20">
      <c r="T127" s="71"/>
    </row>
    <row r="128" spans="20:20">
      <c r="T128" s="71"/>
    </row>
    <row r="129" spans="20:20">
      <c r="T129" s="71"/>
    </row>
    <row r="130" spans="20:20">
      <c r="T130" s="71"/>
    </row>
    <row r="131" spans="20:20">
      <c r="T131" s="71"/>
    </row>
    <row r="132" spans="20:20">
      <c r="T132" s="71"/>
    </row>
    <row r="133" spans="20:20">
      <c r="T133" s="71"/>
    </row>
    <row r="134" spans="20:20">
      <c r="T134" s="71"/>
    </row>
    <row r="135" spans="20:20">
      <c r="T135" s="71"/>
    </row>
    <row r="136" spans="20:20">
      <c r="T136" s="71"/>
    </row>
    <row r="137" spans="20:20">
      <c r="T137" s="71"/>
    </row>
    <row r="138" spans="20:20">
      <c r="T138" s="71"/>
    </row>
    <row r="139" spans="20:20">
      <c r="T139" s="71"/>
    </row>
    <row r="140" spans="20:20">
      <c r="T140" s="71"/>
    </row>
    <row r="141" spans="20:20">
      <c r="T141" s="71"/>
    </row>
    <row r="142" spans="20:20">
      <c r="T142" s="71"/>
    </row>
    <row r="143" spans="20:20">
      <c r="T143" s="71"/>
    </row>
    <row r="144" spans="20:20">
      <c r="T144" s="71"/>
    </row>
    <row r="145" spans="20:20">
      <c r="T145" s="71"/>
    </row>
    <row r="146" spans="20:20">
      <c r="T146" s="71"/>
    </row>
    <row r="147" spans="20:20">
      <c r="T147" s="71"/>
    </row>
    <row r="148" spans="20:20">
      <c r="T148" s="71"/>
    </row>
    <row r="149" spans="20:20">
      <c r="T149" s="71"/>
    </row>
    <row r="150" spans="20:20">
      <c r="T150" s="71"/>
    </row>
    <row r="151" spans="20:20">
      <c r="T151" s="71"/>
    </row>
    <row r="152" spans="20:20">
      <c r="T152" s="71"/>
    </row>
    <row r="153" spans="20:20">
      <c r="T153" s="71"/>
    </row>
    <row r="154" spans="20:20">
      <c r="T154" s="71"/>
    </row>
    <row r="155" spans="20:20">
      <c r="T155" s="71"/>
    </row>
    <row r="156" spans="20:20">
      <c r="T156" s="71"/>
    </row>
    <row r="157" spans="20:20">
      <c r="T157" s="71"/>
    </row>
    <row r="158" spans="20:20">
      <c r="T158" s="71"/>
    </row>
    <row r="159" spans="20:20">
      <c r="T159" s="71"/>
    </row>
    <row r="160" spans="20:20">
      <c r="T160" s="71"/>
    </row>
    <row r="161" spans="20:20">
      <c r="T161" s="71"/>
    </row>
    <row r="162" spans="20:20">
      <c r="T162" s="71"/>
    </row>
    <row r="163" spans="20:20">
      <c r="T163" s="71"/>
    </row>
    <row r="164" spans="20:20">
      <c r="T164" s="71"/>
    </row>
    <row r="165" spans="20:20">
      <c r="T165" s="71"/>
    </row>
    <row r="166" spans="20:20">
      <c r="T166" s="71"/>
    </row>
    <row r="167" spans="20:20">
      <c r="T167" s="71"/>
    </row>
    <row r="168" spans="20:20">
      <c r="T168" s="71"/>
    </row>
    <row r="169" spans="20:20">
      <c r="T169" s="71"/>
    </row>
    <row r="170" spans="20:20">
      <c r="T170" s="71"/>
    </row>
    <row r="171" spans="20:20">
      <c r="T171" s="71"/>
    </row>
    <row r="172" spans="20:20">
      <c r="T172" s="71"/>
    </row>
    <row r="173" spans="20:20">
      <c r="T173" s="71"/>
    </row>
    <row r="174" spans="20:20">
      <c r="T174" s="71"/>
    </row>
    <row r="175" spans="20:20">
      <c r="T175" s="71"/>
    </row>
    <row r="176" spans="20:20">
      <c r="T176" s="71"/>
    </row>
    <row r="177" spans="20:20">
      <c r="T177" s="71"/>
    </row>
    <row r="178" spans="20:20">
      <c r="T178" s="71"/>
    </row>
    <row r="179" spans="20:20">
      <c r="T179" s="71"/>
    </row>
    <row r="180" spans="20:20">
      <c r="T180" s="71"/>
    </row>
    <row r="181" spans="20:20">
      <c r="T181" s="71"/>
    </row>
    <row r="182" spans="20:20">
      <c r="T182" s="71"/>
    </row>
    <row r="183" spans="20:20">
      <c r="T183" s="71"/>
    </row>
    <row r="184" spans="20:20">
      <c r="T184" s="71"/>
    </row>
    <row r="185" spans="20:20">
      <c r="T185" s="71"/>
    </row>
    <row r="186" spans="20:20">
      <c r="T186" s="71"/>
    </row>
    <row r="187" spans="20:20">
      <c r="T187" s="71"/>
    </row>
    <row r="188" spans="20:20">
      <c r="T188" s="71"/>
    </row>
    <row r="189" spans="20:20">
      <c r="T189" s="71"/>
    </row>
    <row r="190" spans="20:20">
      <c r="T190" s="71"/>
    </row>
    <row r="191" spans="20:20">
      <c r="T191" s="71"/>
    </row>
    <row r="192" spans="20:20">
      <c r="T192" s="71"/>
    </row>
    <row r="193" spans="20:20">
      <c r="T193" s="71"/>
    </row>
    <row r="194" spans="20:20">
      <c r="T194" s="71"/>
    </row>
    <row r="195" spans="20:20">
      <c r="T195" s="71"/>
    </row>
    <row r="196" spans="20:20">
      <c r="T196" s="71"/>
    </row>
    <row r="197" spans="20:20">
      <c r="T197" s="71"/>
    </row>
    <row r="198" spans="20:20">
      <c r="T198" s="71"/>
    </row>
    <row r="199" spans="20:20">
      <c r="T199" s="71"/>
    </row>
    <row r="200" spans="20:20">
      <c r="T200" s="71"/>
    </row>
    <row r="201" spans="20:20">
      <c r="T201" s="71"/>
    </row>
    <row r="202" spans="20:20">
      <c r="T202" s="71"/>
    </row>
    <row r="203" spans="20:20">
      <c r="T203" s="71"/>
    </row>
    <row r="204" spans="20:20">
      <c r="T204" s="71"/>
    </row>
    <row r="205" spans="20:20">
      <c r="T205" s="71"/>
    </row>
    <row r="206" spans="20:20">
      <c r="T206" s="71"/>
    </row>
    <row r="207" spans="20:20">
      <c r="T207" s="71"/>
    </row>
    <row r="208" spans="20:20">
      <c r="T208" s="71"/>
    </row>
    <row r="209" spans="20:20">
      <c r="T209" s="71"/>
    </row>
    <row r="210" spans="20:20">
      <c r="T210" s="71"/>
    </row>
    <row r="211" spans="20:20">
      <c r="T211" s="71"/>
    </row>
    <row r="212" spans="20:20">
      <c r="T212" s="71"/>
    </row>
    <row r="213" spans="20:20">
      <c r="T213" s="71"/>
    </row>
    <row r="214" spans="20:20">
      <c r="T214" s="71"/>
    </row>
    <row r="215" spans="20:20">
      <c r="T215" s="71"/>
    </row>
    <row r="216" spans="20:20">
      <c r="T216" s="71"/>
    </row>
    <row r="217" spans="20:20">
      <c r="T217" s="71"/>
    </row>
    <row r="218" spans="20:20">
      <c r="T218" s="71"/>
    </row>
    <row r="219" spans="20:20">
      <c r="T219" s="71"/>
    </row>
    <row r="220" spans="20:20">
      <c r="T220" s="71"/>
    </row>
    <row r="221" spans="20:20">
      <c r="T221" s="71"/>
    </row>
    <row r="222" spans="20:20">
      <c r="T222" s="71"/>
    </row>
    <row r="223" spans="20:20">
      <c r="T223" s="71"/>
    </row>
    <row r="224" spans="20:20">
      <c r="T224" s="71"/>
    </row>
    <row r="225" spans="20:20">
      <c r="T225" s="71"/>
    </row>
    <row r="226" spans="20:20">
      <c r="T226" s="71"/>
    </row>
    <row r="227" spans="20:20">
      <c r="T227" s="71"/>
    </row>
    <row r="228" spans="20:20">
      <c r="T228" s="71"/>
    </row>
    <row r="229" spans="20:20">
      <c r="T229" s="71"/>
    </row>
    <row r="230" spans="20:20">
      <c r="T230" s="71"/>
    </row>
    <row r="231" spans="20:20">
      <c r="T231" s="71"/>
    </row>
    <row r="232" spans="20:20">
      <c r="T232" s="71"/>
    </row>
    <row r="233" spans="20:20">
      <c r="T233" s="71"/>
    </row>
    <row r="234" spans="20:20">
      <c r="T234" s="71"/>
    </row>
    <row r="235" spans="20:20">
      <c r="T235" s="71"/>
    </row>
    <row r="236" spans="20:20">
      <c r="T236" s="71"/>
    </row>
    <row r="237" spans="20:20">
      <c r="T237" s="71"/>
    </row>
    <row r="238" spans="20:20">
      <c r="T238" s="71"/>
    </row>
    <row r="239" spans="20:20">
      <c r="T239" s="71"/>
    </row>
  </sheetData>
  <sortState ref="B9:R16">
    <sortCondition descending="1" ref="P9:P16"/>
    <sortCondition descending="1" ref="R9:R16"/>
  </sortState>
  <mergeCells count="5">
    <mergeCell ref="A3:C3"/>
    <mergeCell ref="B37:C37"/>
    <mergeCell ref="B20:C20"/>
    <mergeCell ref="A1:P1"/>
    <mergeCell ref="B7:C7"/>
  </mergeCells>
  <conditionalFormatting sqref="F2:K3 E2">
    <cfRule type="cellIs" dxfId="49" priority="1" stopIfTrue="1" operator="equal">
      <formula>100</formula>
    </cfRule>
  </conditionalFormatting>
  <pageMargins left="1.1023622047244095" right="0.31496062992125984" top="0.94488188976377963" bottom="0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Normal="100" workbookViewId="0">
      <selection activeCell="J16" sqref="J16"/>
    </sheetView>
  </sheetViews>
  <sheetFormatPr defaultRowHeight="15"/>
  <cols>
    <col min="2" max="2" width="15.28515625" customWidth="1"/>
    <col min="3" max="3" width="13.42578125" customWidth="1"/>
    <col min="4" max="4" width="17.140625" customWidth="1"/>
    <col min="5" max="5" width="8.85546875" style="60"/>
    <col min="6" max="6" width="8.85546875" style="248"/>
    <col min="16" max="16" width="9" bestFit="1" customWidth="1"/>
    <col min="17" max="17" width="14.140625" bestFit="1" customWidth="1"/>
    <col min="18" max="18" width="14.5703125" bestFit="1" customWidth="1"/>
    <col min="19" max="19" width="10.28515625" bestFit="1" customWidth="1"/>
    <col min="20" max="20" width="9" bestFit="1" customWidth="1"/>
  </cols>
  <sheetData>
    <row r="1" spans="1:16" ht="20.25">
      <c r="A1" s="415" t="s">
        <v>851</v>
      </c>
      <c r="B1" s="415"/>
      <c r="C1" s="415"/>
      <c r="D1" s="415"/>
      <c r="E1" s="415"/>
      <c r="F1" s="415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20.25">
      <c r="A2" s="235"/>
      <c r="B2" s="235"/>
      <c r="C2" s="235"/>
      <c r="D2" s="235"/>
      <c r="E2" s="311"/>
      <c r="F2" s="317"/>
      <c r="G2" s="235"/>
      <c r="H2" s="235"/>
      <c r="I2" s="235"/>
      <c r="J2" s="235"/>
      <c r="K2" s="235"/>
      <c r="L2" s="235"/>
      <c r="M2" s="225"/>
      <c r="N2" s="235"/>
      <c r="O2" s="2"/>
      <c r="P2" s="111"/>
    </row>
    <row r="3" spans="1:16">
      <c r="A3" s="421" t="s">
        <v>11</v>
      </c>
      <c r="B3" s="421"/>
      <c r="C3" s="421"/>
      <c r="D3" s="6"/>
      <c r="E3" s="69" t="s">
        <v>167</v>
      </c>
      <c r="H3" s="6"/>
      <c r="I3" s="6"/>
      <c r="J3" s="6"/>
      <c r="M3" s="8"/>
      <c r="N3" s="8"/>
      <c r="P3" s="8"/>
    </row>
    <row r="4" spans="1:16">
      <c r="A4" s="236"/>
      <c r="B4" s="236"/>
      <c r="C4" s="236"/>
      <c r="D4" s="25"/>
      <c r="E4" s="315"/>
      <c r="F4" s="30"/>
      <c r="G4" s="25"/>
      <c r="H4" s="25"/>
      <c r="I4" s="25"/>
      <c r="J4" s="25"/>
      <c r="K4" s="25"/>
      <c r="L4" s="25"/>
      <c r="M4" s="25"/>
      <c r="N4" s="29"/>
      <c r="O4" s="226"/>
      <c r="P4" s="29"/>
    </row>
    <row r="5" spans="1:16" ht="15.75">
      <c r="A5" s="162" t="s">
        <v>878</v>
      </c>
      <c r="B5" s="162"/>
      <c r="C5" s="162"/>
      <c r="D5" s="162"/>
      <c r="E5" s="241"/>
      <c r="F5" s="318"/>
      <c r="G5" s="273"/>
      <c r="P5" s="29"/>
    </row>
    <row r="6" spans="1:16">
      <c r="P6" s="29"/>
    </row>
    <row r="7" spans="1:16">
      <c r="A7" s="294" t="s">
        <v>877</v>
      </c>
      <c r="B7" s="293"/>
      <c r="D7" s="294"/>
      <c r="E7" s="316"/>
      <c r="F7" s="293"/>
      <c r="G7" s="294"/>
      <c r="H7" s="294"/>
      <c r="I7" s="294"/>
      <c r="P7" s="29"/>
    </row>
    <row r="8" spans="1:16">
      <c r="P8" s="29"/>
    </row>
    <row r="9" spans="1:16">
      <c r="A9" s="312" t="s">
        <v>21</v>
      </c>
      <c r="B9" s="248" t="s">
        <v>353</v>
      </c>
      <c r="C9" t="s">
        <v>284</v>
      </c>
      <c r="D9" t="s">
        <v>285</v>
      </c>
      <c r="E9" s="60">
        <v>566</v>
      </c>
      <c r="P9" s="29"/>
    </row>
    <row r="10" spans="1:16">
      <c r="A10" s="312"/>
      <c r="B10" s="248"/>
      <c r="C10" t="s">
        <v>290</v>
      </c>
      <c r="D10" t="s">
        <v>291</v>
      </c>
      <c r="E10" s="60">
        <v>558</v>
      </c>
      <c r="P10" s="29"/>
    </row>
    <row r="11" spans="1:16">
      <c r="A11" s="312"/>
      <c r="B11" s="248"/>
      <c r="C11" t="s">
        <v>294</v>
      </c>
      <c r="D11" t="s">
        <v>259</v>
      </c>
      <c r="E11" s="60">
        <v>553</v>
      </c>
      <c r="F11" s="248">
        <v>1677</v>
      </c>
      <c r="P11" s="29"/>
    </row>
    <row r="12" spans="1:16">
      <c r="A12" s="312"/>
      <c r="B12" s="248"/>
      <c r="P12" s="29"/>
    </row>
    <row r="13" spans="1:16">
      <c r="A13" s="312" t="s">
        <v>22</v>
      </c>
      <c r="B13" s="248" t="s">
        <v>283</v>
      </c>
      <c r="C13" t="s">
        <v>286</v>
      </c>
      <c r="D13" t="s">
        <v>287</v>
      </c>
      <c r="E13" s="60">
        <v>564</v>
      </c>
    </row>
    <row r="14" spans="1:16">
      <c r="A14" s="312"/>
      <c r="B14" s="248"/>
      <c r="C14" t="s">
        <v>288</v>
      </c>
      <c r="D14" t="s">
        <v>289</v>
      </c>
      <c r="E14" s="60">
        <v>560</v>
      </c>
    </row>
    <row r="15" spans="1:16">
      <c r="A15" s="312"/>
      <c r="B15" s="248"/>
      <c r="C15" t="s">
        <v>296</v>
      </c>
      <c r="D15" t="s">
        <v>282</v>
      </c>
      <c r="E15" s="60">
        <v>550</v>
      </c>
      <c r="F15" s="248">
        <v>1674</v>
      </c>
    </row>
    <row r="16" spans="1:16">
      <c r="A16" s="312"/>
      <c r="B16" s="248"/>
    </row>
    <row r="17" spans="1:6">
      <c r="A17" s="312" t="s">
        <v>30</v>
      </c>
      <c r="B17" s="248" t="s">
        <v>262</v>
      </c>
      <c r="C17" t="s">
        <v>286</v>
      </c>
      <c r="D17" t="s">
        <v>295</v>
      </c>
      <c r="E17" s="60">
        <v>552</v>
      </c>
    </row>
    <row r="18" spans="1:6">
      <c r="A18" s="60"/>
      <c r="C18" t="s">
        <v>314</v>
      </c>
      <c r="D18" t="s">
        <v>315</v>
      </c>
      <c r="E18" s="60">
        <v>530</v>
      </c>
    </row>
    <row r="19" spans="1:6">
      <c r="A19" s="60"/>
      <c r="C19" t="s">
        <v>323</v>
      </c>
      <c r="D19" t="s">
        <v>324</v>
      </c>
      <c r="E19" s="60">
        <v>507</v>
      </c>
      <c r="F19" s="248">
        <v>1589</v>
      </c>
    </row>
    <row r="20" spans="1:6">
      <c r="A20" s="60"/>
    </row>
    <row r="21" spans="1:6">
      <c r="A21" s="60">
        <v>4</v>
      </c>
      <c r="B21" t="s">
        <v>354</v>
      </c>
      <c r="C21" t="s">
        <v>308</v>
      </c>
      <c r="D21" t="s">
        <v>309</v>
      </c>
      <c r="E21" s="60">
        <v>540</v>
      </c>
    </row>
    <row r="22" spans="1:6">
      <c r="A22" s="60"/>
      <c r="C22" t="s">
        <v>297</v>
      </c>
      <c r="D22" t="s">
        <v>298</v>
      </c>
      <c r="E22" s="60">
        <v>528</v>
      </c>
    </row>
    <row r="23" spans="1:6">
      <c r="A23" s="60"/>
      <c r="C23" t="s">
        <v>79</v>
      </c>
      <c r="D23" t="s">
        <v>320</v>
      </c>
      <c r="E23" s="60">
        <v>520</v>
      </c>
      <c r="F23" s="248">
        <v>1588</v>
      </c>
    </row>
    <row r="24" spans="1:6">
      <c r="A24" s="60"/>
    </row>
    <row r="25" spans="1:6">
      <c r="A25" s="60">
        <v>5</v>
      </c>
      <c r="B25" t="s">
        <v>355</v>
      </c>
      <c r="C25" t="s">
        <v>301</v>
      </c>
      <c r="D25" t="s">
        <v>302</v>
      </c>
      <c r="E25" s="60">
        <v>515</v>
      </c>
    </row>
    <row r="26" spans="1:6">
      <c r="A26" s="60"/>
      <c r="C26" t="s">
        <v>299</v>
      </c>
      <c r="D26" t="s">
        <v>300</v>
      </c>
      <c r="E26" s="60">
        <v>515</v>
      </c>
    </row>
    <row r="27" spans="1:6">
      <c r="A27" s="60"/>
      <c r="C27" t="s">
        <v>303</v>
      </c>
      <c r="D27" t="s">
        <v>304</v>
      </c>
      <c r="E27" s="60">
        <v>484</v>
      </c>
      <c r="F27" s="248">
        <v>1514</v>
      </c>
    </row>
    <row r="28" spans="1:6">
      <c r="A28" s="60"/>
    </row>
    <row r="29" spans="1:6">
      <c r="A29" s="60">
        <v>6</v>
      </c>
      <c r="B29" t="s">
        <v>356</v>
      </c>
      <c r="C29" t="s">
        <v>327</v>
      </c>
      <c r="D29" t="s">
        <v>328</v>
      </c>
      <c r="E29" s="60">
        <v>483</v>
      </c>
    </row>
    <row r="30" spans="1:6">
      <c r="A30" s="60"/>
      <c r="C30" t="s">
        <v>329</v>
      </c>
      <c r="D30" t="s">
        <v>330</v>
      </c>
      <c r="E30" s="60">
        <v>456</v>
      </c>
    </row>
    <row r="31" spans="1:6">
      <c r="A31" s="60"/>
      <c r="C31" t="s">
        <v>333</v>
      </c>
      <c r="D31" t="s">
        <v>334</v>
      </c>
      <c r="E31" s="60">
        <v>417</v>
      </c>
      <c r="F31" s="248">
        <v>1356</v>
      </c>
    </row>
    <row r="32" spans="1:6">
      <c r="A32" s="60"/>
    </row>
    <row r="33" spans="1:1">
      <c r="A33" s="60"/>
    </row>
  </sheetData>
  <mergeCells count="2">
    <mergeCell ref="A3:C3"/>
    <mergeCell ref="A1:F1"/>
  </mergeCells>
  <conditionalFormatting sqref="E2:K2 H3:J3">
    <cfRule type="cellIs" dxfId="48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zoomScaleNormal="100" workbookViewId="0">
      <selection activeCell="O48" sqref="O48"/>
    </sheetView>
  </sheetViews>
  <sheetFormatPr defaultColWidth="9.140625" defaultRowHeight="12.75"/>
  <cols>
    <col min="1" max="1" width="5.140625" style="6" customWidth="1"/>
    <col min="2" max="2" width="14.85546875" style="6" customWidth="1"/>
    <col min="3" max="3" width="14" style="8" customWidth="1"/>
    <col min="4" max="4" width="6" style="6" customWidth="1"/>
    <col min="5" max="5" width="13.28515625" style="8" customWidth="1"/>
    <col min="6" max="9" width="4" style="6" customWidth="1"/>
    <col min="10" max="10" width="4.28515625" style="6" customWidth="1"/>
    <col min="11" max="14" width="4" style="6" customWidth="1"/>
    <col min="15" max="15" width="4.28515625" style="6" customWidth="1"/>
    <col min="16" max="17" width="3.5703125" style="6" customWidth="1"/>
    <col min="18" max="18" width="4.140625" style="6" customWidth="1"/>
    <col min="19" max="19" width="3.5703125" style="6" customWidth="1"/>
    <col min="20" max="20" width="4.28515625" style="8" customWidth="1"/>
    <col min="21" max="21" width="5.28515625" style="8" customWidth="1"/>
    <col min="22" max="22" width="4" style="9" customWidth="1"/>
    <col min="23" max="23" width="3.7109375" style="10" customWidth="1"/>
    <col min="24" max="24" width="2.85546875" style="8" customWidth="1"/>
    <col min="25" max="16384" width="9.140625" style="8"/>
  </cols>
  <sheetData>
    <row r="1" spans="1:24" s="3" customFormat="1" ht="26.25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111"/>
      <c r="P1" s="111"/>
      <c r="Q1" s="111"/>
      <c r="R1" s="111"/>
      <c r="S1" s="111"/>
      <c r="T1" s="111"/>
      <c r="U1" s="111"/>
      <c r="V1" s="111"/>
      <c r="W1" s="111"/>
    </row>
    <row r="2" spans="1:24" ht="15.75">
      <c r="A2" s="421" t="s">
        <v>11</v>
      </c>
      <c r="B2" s="421"/>
      <c r="C2" s="421"/>
      <c r="E2" s="7"/>
      <c r="L2" s="69" t="s">
        <v>184</v>
      </c>
      <c r="N2" s="8"/>
      <c r="O2" s="172"/>
      <c r="V2" s="35"/>
      <c r="W2" s="35"/>
    </row>
    <row r="3" spans="1:24" ht="15.75">
      <c r="E3" s="7"/>
    </row>
    <row r="4" spans="1:24" ht="15.75">
      <c r="A4" s="163" t="s">
        <v>12</v>
      </c>
      <c r="B4" s="163"/>
      <c r="C4" s="163"/>
      <c r="D4" s="163"/>
      <c r="E4" s="300" t="s">
        <v>185</v>
      </c>
      <c r="F4" s="294" t="s">
        <v>192</v>
      </c>
      <c r="G4" s="273"/>
      <c r="H4" s="273"/>
      <c r="I4" s="273"/>
      <c r="J4" s="273"/>
      <c r="K4" s="273"/>
      <c r="L4" s="273"/>
      <c r="M4" s="273"/>
      <c r="O4" s="12"/>
      <c r="Q4" s="13"/>
      <c r="U4" s="14"/>
      <c r="V4" s="15"/>
    </row>
    <row r="5" spans="1:24" ht="14.25">
      <c r="A5" s="144" t="s">
        <v>25</v>
      </c>
      <c r="B5" s="425" t="s">
        <v>13</v>
      </c>
      <c r="C5" s="425"/>
      <c r="D5" s="145" t="s">
        <v>14</v>
      </c>
      <c r="E5" s="146" t="s">
        <v>168</v>
      </c>
      <c r="F5" s="426" t="s">
        <v>18</v>
      </c>
      <c r="G5" s="426"/>
      <c r="H5" s="426"/>
      <c r="I5" s="426"/>
      <c r="J5" s="426"/>
      <c r="K5" s="426" t="s">
        <v>16</v>
      </c>
      <c r="L5" s="426"/>
      <c r="M5" s="426"/>
      <c r="N5" s="426"/>
      <c r="O5" s="426"/>
      <c r="P5" s="422" t="s">
        <v>17</v>
      </c>
      <c r="Q5" s="422"/>
      <c r="R5" s="422"/>
      <c r="S5" s="422"/>
      <c r="T5" s="422"/>
      <c r="U5" s="395" t="s">
        <v>850</v>
      </c>
      <c r="V5" s="205" t="s">
        <v>59</v>
      </c>
      <c r="W5" s="147" t="s">
        <v>853</v>
      </c>
      <c r="X5" s="392" t="s">
        <v>848</v>
      </c>
    </row>
    <row r="6" spans="1:24">
      <c r="A6" s="118" t="s">
        <v>174</v>
      </c>
      <c r="B6" s="119" t="s">
        <v>98</v>
      </c>
      <c r="C6" s="128" t="s">
        <v>99</v>
      </c>
      <c r="D6" s="110">
        <v>1982</v>
      </c>
      <c r="E6" s="125" t="s">
        <v>243</v>
      </c>
      <c r="F6" s="118">
        <v>94</v>
      </c>
      <c r="G6" s="118">
        <v>98</v>
      </c>
      <c r="H6" s="118">
        <v>95</v>
      </c>
      <c r="I6" s="110">
        <v>96</v>
      </c>
      <c r="J6" s="129">
        <v>383</v>
      </c>
      <c r="K6" s="118">
        <v>95</v>
      </c>
      <c r="L6" s="118">
        <v>95</v>
      </c>
      <c r="M6" s="118">
        <v>98</v>
      </c>
      <c r="N6" s="129">
        <v>98</v>
      </c>
      <c r="O6" s="129">
        <v>386</v>
      </c>
      <c r="P6" s="118">
        <v>83</v>
      </c>
      <c r="Q6" s="118">
        <v>94</v>
      </c>
      <c r="R6" s="118">
        <v>92</v>
      </c>
      <c r="S6" s="118">
        <v>93</v>
      </c>
      <c r="T6" s="129">
        <v>362</v>
      </c>
      <c r="U6" s="129">
        <v>1131</v>
      </c>
      <c r="V6" s="411">
        <v>37</v>
      </c>
      <c r="W6" s="118" t="s">
        <v>21</v>
      </c>
      <c r="X6" s="121">
        <v>12</v>
      </c>
    </row>
    <row r="7" spans="1:24">
      <c r="A7" s="118" t="s">
        <v>174</v>
      </c>
      <c r="B7" s="119" t="s">
        <v>68</v>
      </c>
      <c r="C7" s="128" t="s">
        <v>100</v>
      </c>
      <c r="D7" s="110">
        <v>1992</v>
      </c>
      <c r="E7" s="125" t="s">
        <v>243</v>
      </c>
      <c r="F7" s="110">
        <v>91</v>
      </c>
      <c r="G7" s="110">
        <v>93</v>
      </c>
      <c r="H7" s="219">
        <v>93</v>
      </c>
      <c r="I7" s="110">
        <v>94</v>
      </c>
      <c r="J7" s="129">
        <v>371</v>
      </c>
      <c r="K7" s="110">
        <v>99</v>
      </c>
      <c r="L7" s="110">
        <v>95</v>
      </c>
      <c r="M7" s="110">
        <v>98</v>
      </c>
      <c r="N7" s="121">
        <v>98</v>
      </c>
      <c r="O7" s="129">
        <v>390</v>
      </c>
      <c r="P7" s="110">
        <v>90</v>
      </c>
      <c r="Q7" s="110">
        <v>89</v>
      </c>
      <c r="R7" s="118">
        <v>87</v>
      </c>
      <c r="S7" s="118">
        <v>92</v>
      </c>
      <c r="T7" s="129">
        <v>358</v>
      </c>
      <c r="U7" s="129">
        <v>1119</v>
      </c>
      <c r="V7" s="411">
        <v>31</v>
      </c>
      <c r="W7" s="118" t="s">
        <v>21</v>
      </c>
      <c r="X7" s="121">
        <v>10</v>
      </c>
    </row>
    <row r="8" spans="1:24" s="21" customFormat="1">
      <c r="A8" s="118" t="s">
        <v>174</v>
      </c>
      <c r="B8" s="127" t="s">
        <v>410</v>
      </c>
      <c r="C8" s="127" t="s">
        <v>411</v>
      </c>
      <c r="D8" s="110">
        <v>1956</v>
      </c>
      <c r="E8" s="119" t="s">
        <v>241</v>
      </c>
      <c r="F8" s="110">
        <v>92</v>
      </c>
      <c r="G8" s="110">
        <v>92</v>
      </c>
      <c r="H8" s="219">
        <v>94</v>
      </c>
      <c r="I8" s="110">
        <v>92</v>
      </c>
      <c r="J8" s="129">
        <v>370</v>
      </c>
      <c r="K8" s="110">
        <v>96</v>
      </c>
      <c r="L8" s="110">
        <v>98</v>
      </c>
      <c r="M8" s="110">
        <v>93</v>
      </c>
      <c r="N8" s="110">
        <v>96</v>
      </c>
      <c r="O8" s="129">
        <v>383</v>
      </c>
      <c r="P8" s="110">
        <v>90</v>
      </c>
      <c r="Q8" s="110">
        <v>94</v>
      </c>
      <c r="R8" s="118">
        <v>93</v>
      </c>
      <c r="S8" s="118">
        <v>85</v>
      </c>
      <c r="T8" s="129">
        <v>362</v>
      </c>
      <c r="U8" s="129">
        <v>1115</v>
      </c>
      <c r="V8" s="411">
        <v>32</v>
      </c>
      <c r="W8" s="118" t="s">
        <v>21</v>
      </c>
      <c r="X8" s="121">
        <v>8</v>
      </c>
    </row>
    <row r="9" spans="1:24" s="21" customFormat="1">
      <c r="A9" s="118" t="s">
        <v>174</v>
      </c>
      <c r="B9" s="119" t="s">
        <v>103</v>
      </c>
      <c r="C9" s="128" t="s">
        <v>104</v>
      </c>
      <c r="D9" s="110">
        <v>1984</v>
      </c>
      <c r="E9" s="125" t="s">
        <v>241</v>
      </c>
      <c r="F9" s="110">
        <v>96</v>
      </c>
      <c r="G9" s="110">
        <v>92</v>
      </c>
      <c r="H9" s="219">
        <v>95</v>
      </c>
      <c r="I9" s="110">
        <v>92</v>
      </c>
      <c r="J9" s="129">
        <v>375</v>
      </c>
      <c r="K9" s="110">
        <v>99</v>
      </c>
      <c r="L9" s="110">
        <v>94</v>
      </c>
      <c r="M9" s="110">
        <v>97</v>
      </c>
      <c r="N9" s="110">
        <v>97</v>
      </c>
      <c r="O9" s="129">
        <v>387</v>
      </c>
      <c r="P9" s="110">
        <v>90</v>
      </c>
      <c r="Q9" s="110">
        <v>83</v>
      </c>
      <c r="R9" s="118">
        <v>91</v>
      </c>
      <c r="S9" s="118">
        <v>85</v>
      </c>
      <c r="T9" s="129">
        <v>349</v>
      </c>
      <c r="U9" s="129">
        <v>1111</v>
      </c>
      <c r="V9" s="411">
        <v>30</v>
      </c>
      <c r="W9" s="118" t="s">
        <v>21</v>
      </c>
      <c r="X9" s="110">
        <v>7</v>
      </c>
    </row>
    <row r="10" spans="1:24" s="21" customFormat="1">
      <c r="A10" s="118" t="s">
        <v>174</v>
      </c>
      <c r="B10" s="119" t="s">
        <v>412</v>
      </c>
      <c r="C10" s="128" t="s">
        <v>413</v>
      </c>
      <c r="D10" s="110">
        <v>1987</v>
      </c>
      <c r="E10" s="125" t="s">
        <v>397</v>
      </c>
      <c r="F10" s="110">
        <v>89</v>
      </c>
      <c r="G10" s="110">
        <v>93</v>
      </c>
      <c r="H10" s="219">
        <v>91</v>
      </c>
      <c r="I10" s="110">
        <v>95</v>
      </c>
      <c r="J10" s="129">
        <v>368</v>
      </c>
      <c r="K10" s="110">
        <v>92</v>
      </c>
      <c r="L10" s="110">
        <v>94</v>
      </c>
      <c r="M10" s="110">
        <v>94</v>
      </c>
      <c r="N10" s="110">
        <v>94</v>
      </c>
      <c r="O10" s="129">
        <v>374</v>
      </c>
      <c r="P10" s="110">
        <v>92</v>
      </c>
      <c r="Q10" s="110">
        <v>92</v>
      </c>
      <c r="R10" s="118">
        <v>94</v>
      </c>
      <c r="S10" s="118">
        <v>87</v>
      </c>
      <c r="T10" s="129">
        <v>365</v>
      </c>
      <c r="U10" s="129">
        <v>1107</v>
      </c>
      <c r="V10" s="411">
        <v>25</v>
      </c>
      <c r="W10" s="118" t="s">
        <v>21</v>
      </c>
      <c r="X10" s="110">
        <v>6</v>
      </c>
    </row>
    <row r="11" spans="1:24">
      <c r="A11" s="118" t="s">
        <v>174</v>
      </c>
      <c r="B11" s="119" t="s">
        <v>65</v>
      </c>
      <c r="C11" s="128" t="s">
        <v>107</v>
      </c>
      <c r="D11" s="110">
        <v>1991</v>
      </c>
      <c r="E11" s="125" t="s">
        <v>238</v>
      </c>
      <c r="F11" s="110">
        <v>95</v>
      </c>
      <c r="G11" s="110">
        <v>91</v>
      </c>
      <c r="H11" s="219">
        <v>94</v>
      </c>
      <c r="I11" s="110">
        <v>92</v>
      </c>
      <c r="J11" s="129">
        <v>372</v>
      </c>
      <c r="K11" s="110">
        <v>89</v>
      </c>
      <c r="L11" s="110">
        <v>91</v>
      </c>
      <c r="M11" s="110">
        <v>95</v>
      </c>
      <c r="N11" s="110">
        <v>96</v>
      </c>
      <c r="O11" s="129">
        <v>371</v>
      </c>
      <c r="P11" s="110">
        <v>90</v>
      </c>
      <c r="Q11" s="110">
        <v>88</v>
      </c>
      <c r="R11" s="118">
        <v>92</v>
      </c>
      <c r="S11" s="118">
        <v>92</v>
      </c>
      <c r="T11" s="129">
        <v>362</v>
      </c>
      <c r="U11" s="129">
        <v>1105</v>
      </c>
      <c r="V11" s="411">
        <v>24</v>
      </c>
      <c r="W11" s="118" t="s">
        <v>21</v>
      </c>
      <c r="X11" s="110">
        <v>5</v>
      </c>
    </row>
    <row r="12" spans="1:24">
      <c r="A12" s="118" t="s">
        <v>174</v>
      </c>
      <c r="B12" s="119" t="s">
        <v>414</v>
      </c>
      <c r="C12" s="128" t="s">
        <v>415</v>
      </c>
      <c r="D12" s="110">
        <v>1966</v>
      </c>
      <c r="E12" s="125" t="s">
        <v>249</v>
      </c>
      <c r="F12" s="110">
        <v>92</v>
      </c>
      <c r="G12" s="110">
        <v>91</v>
      </c>
      <c r="H12" s="219">
        <v>92</v>
      </c>
      <c r="I12" s="110">
        <v>95</v>
      </c>
      <c r="J12" s="129">
        <v>370</v>
      </c>
      <c r="K12" s="110">
        <v>96</v>
      </c>
      <c r="L12" s="110">
        <v>95</v>
      </c>
      <c r="M12" s="110">
        <v>97</v>
      </c>
      <c r="N12" s="110">
        <v>97</v>
      </c>
      <c r="O12" s="129">
        <v>385</v>
      </c>
      <c r="P12" s="110">
        <v>85</v>
      </c>
      <c r="Q12" s="110">
        <v>85</v>
      </c>
      <c r="R12" s="118">
        <v>86</v>
      </c>
      <c r="S12" s="118">
        <v>88</v>
      </c>
      <c r="T12" s="129">
        <v>344</v>
      </c>
      <c r="U12" s="129">
        <v>1099</v>
      </c>
      <c r="V12" s="411">
        <v>32</v>
      </c>
      <c r="W12" s="118" t="s">
        <v>22</v>
      </c>
      <c r="X12" s="110">
        <v>3</v>
      </c>
    </row>
    <row r="13" spans="1:24">
      <c r="A13" s="118" t="s">
        <v>174</v>
      </c>
      <c r="B13" s="119" t="s">
        <v>108</v>
      </c>
      <c r="C13" s="128" t="s">
        <v>109</v>
      </c>
      <c r="D13" s="110">
        <v>1990</v>
      </c>
      <c r="E13" s="125" t="s">
        <v>238</v>
      </c>
      <c r="F13" s="110">
        <v>91</v>
      </c>
      <c r="G13" s="110">
        <v>95</v>
      </c>
      <c r="H13" s="219">
        <v>95</v>
      </c>
      <c r="I13" s="110">
        <v>91</v>
      </c>
      <c r="J13" s="129">
        <v>372</v>
      </c>
      <c r="K13" s="110">
        <v>94</v>
      </c>
      <c r="L13" s="110">
        <v>97</v>
      </c>
      <c r="M13" s="110">
        <v>98</v>
      </c>
      <c r="N13" s="110">
        <v>98</v>
      </c>
      <c r="O13" s="129">
        <v>387</v>
      </c>
      <c r="P13" s="110">
        <v>80</v>
      </c>
      <c r="Q13" s="110">
        <v>88</v>
      </c>
      <c r="R13" s="118">
        <v>83</v>
      </c>
      <c r="S13" s="118">
        <v>86</v>
      </c>
      <c r="T13" s="129">
        <v>337</v>
      </c>
      <c r="U13" s="129">
        <v>1096</v>
      </c>
      <c r="V13" s="411">
        <v>30</v>
      </c>
      <c r="W13" s="118" t="s">
        <v>22</v>
      </c>
      <c r="X13" s="110">
        <v>2</v>
      </c>
    </row>
    <row r="14" spans="1:24">
      <c r="A14" s="118">
        <v>9</v>
      </c>
      <c r="B14" s="119" t="s">
        <v>416</v>
      </c>
      <c r="C14" s="128" t="s">
        <v>417</v>
      </c>
      <c r="D14" s="110">
        <v>1968</v>
      </c>
      <c r="E14" s="125" t="s">
        <v>241</v>
      </c>
      <c r="F14" s="110">
        <v>93</v>
      </c>
      <c r="G14" s="110">
        <v>94</v>
      </c>
      <c r="H14" s="219">
        <v>95</v>
      </c>
      <c r="I14" s="110">
        <v>94</v>
      </c>
      <c r="J14" s="129">
        <v>376</v>
      </c>
      <c r="K14" s="110">
        <v>96</v>
      </c>
      <c r="L14" s="110">
        <v>93</v>
      </c>
      <c r="M14" s="110">
        <v>94</v>
      </c>
      <c r="N14" s="110">
        <v>96</v>
      </c>
      <c r="O14" s="129">
        <v>379</v>
      </c>
      <c r="P14" s="110">
        <v>86</v>
      </c>
      <c r="Q14" s="110">
        <v>84</v>
      </c>
      <c r="R14" s="118">
        <v>87</v>
      </c>
      <c r="S14" s="118">
        <v>82</v>
      </c>
      <c r="T14" s="129">
        <v>339</v>
      </c>
      <c r="U14" s="129">
        <v>1094</v>
      </c>
      <c r="V14" s="411">
        <v>33</v>
      </c>
      <c r="W14" s="118" t="s">
        <v>22</v>
      </c>
      <c r="X14" s="110">
        <v>1</v>
      </c>
    </row>
    <row r="15" spans="1:24">
      <c r="A15" s="118">
        <v>10</v>
      </c>
      <c r="B15" s="119" t="s">
        <v>418</v>
      </c>
      <c r="C15" s="128" t="s">
        <v>419</v>
      </c>
      <c r="D15" s="110">
        <v>1996</v>
      </c>
      <c r="E15" s="125" t="s">
        <v>241</v>
      </c>
      <c r="F15" s="110">
        <v>92</v>
      </c>
      <c r="G15" s="110">
        <v>89</v>
      </c>
      <c r="H15" s="219">
        <v>96</v>
      </c>
      <c r="I15" s="110">
        <v>92</v>
      </c>
      <c r="J15" s="129">
        <v>369</v>
      </c>
      <c r="K15" s="110">
        <v>94</v>
      </c>
      <c r="L15" s="110">
        <v>92</v>
      </c>
      <c r="M15" s="110">
        <v>93</v>
      </c>
      <c r="N15" s="110">
        <v>97</v>
      </c>
      <c r="O15" s="129">
        <v>376</v>
      </c>
      <c r="P15" s="110">
        <v>88</v>
      </c>
      <c r="Q15" s="110">
        <v>84</v>
      </c>
      <c r="R15" s="118">
        <v>89</v>
      </c>
      <c r="S15" s="118">
        <v>87</v>
      </c>
      <c r="T15" s="129">
        <v>348</v>
      </c>
      <c r="U15" s="129">
        <v>1093</v>
      </c>
      <c r="V15" s="411">
        <v>29</v>
      </c>
      <c r="W15" s="118" t="s">
        <v>22</v>
      </c>
      <c r="X15" s="391"/>
    </row>
    <row r="16" spans="1:24">
      <c r="A16" s="118">
        <v>11</v>
      </c>
      <c r="B16" s="119" t="s">
        <v>420</v>
      </c>
      <c r="C16" s="128" t="s">
        <v>421</v>
      </c>
      <c r="D16" s="110">
        <v>1987</v>
      </c>
      <c r="E16" s="125" t="s">
        <v>243</v>
      </c>
      <c r="F16" s="110">
        <v>86</v>
      </c>
      <c r="G16" s="110">
        <v>86</v>
      </c>
      <c r="H16" s="219">
        <v>89</v>
      </c>
      <c r="I16" s="110">
        <v>88</v>
      </c>
      <c r="J16" s="129">
        <v>349</v>
      </c>
      <c r="K16" s="110">
        <v>93</v>
      </c>
      <c r="L16" s="110">
        <v>96</v>
      </c>
      <c r="M16" s="110">
        <v>92</v>
      </c>
      <c r="N16" s="110">
        <v>94</v>
      </c>
      <c r="O16" s="129">
        <v>375</v>
      </c>
      <c r="P16" s="110">
        <v>89</v>
      </c>
      <c r="Q16" s="110">
        <v>88</v>
      </c>
      <c r="R16" s="118">
        <v>89</v>
      </c>
      <c r="S16" s="118">
        <v>92</v>
      </c>
      <c r="T16" s="129">
        <v>358</v>
      </c>
      <c r="U16" s="129">
        <v>1082</v>
      </c>
      <c r="V16" s="411">
        <v>17</v>
      </c>
      <c r="W16" s="118" t="s">
        <v>22</v>
      </c>
      <c r="X16" s="391"/>
    </row>
    <row r="17" spans="1:24">
      <c r="A17" s="118">
        <v>12</v>
      </c>
      <c r="B17" s="119" t="s">
        <v>105</v>
      </c>
      <c r="C17" s="128" t="s">
        <v>106</v>
      </c>
      <c r="D17" s="110">
        <v>1971</v>
      </c>
      <c r="E17" s="125" t="s">
        <v>319</v>
      </c>
      <c r="F17" s="110">
        <v>90</v>
      </c>
      <c r="G17" s="110">
        <v>88</v>
      </c>
      <c r="H17" s="219">
        <v>88</v>
      </c>
      <c r="I17" s="110">
        <v>85</v>
      </c>
      <c r="J17" s="129">
        <v>351</v>
      </c>
      <c r="K17" s="110">
        <v>95</v>
      </c>
      <c r="L17" s="110">
        <v>95</v>
      </c>
      <c r="M17" s="110">
        <v>94</v>
      </c>
      <c r="N17" s="110">
        <v>98</v>
      </c>
      <c r="O17" s="129">
        <v>382</v>
      </c>
      <c r="P17" s="110">
        <v>89</v>
      </c>
      <c r="Q17" s="110">
        <v>85</v>
      </c>
      <c r="R17" s="118">
        <v>85</v>
      </c>
      <c r="S17" s="118">
        <v>87</v>
      </c>
      <c r="T17" s="129">
        <v>346</v>
      </c>
      <c r="U17" s="129">
        <v>1079</v>
      </c>
      <c r="V17" s="411">
        <v>24</v>
      </c>
      <c r="W17" s="118" t="s">
        <v>22</v>
      </c>
      <c r="X17" s="391"/>
    </row>
    <row r="18" spans="1:24">
      <c r="A18" s="118">
        <v>13</v>
      </c>
      <c r="B18" s="119" t="s">
        <v>67</v>
      </c>
      <c r="C18" s="128" t="s">
        <v>142</v>
      </c>
      <c r="D18" s="110">
        <v>1949</v>
      </c>
      <c r="E18" s="125" t="s">
        <v>241</v>
      </c>
      <c r="F18" s="110">
        <v>89</v>
      </c>
      <c r="G18" s="110">
        <v>93</v>
      </c>
      <c r="H18" s="219">
        <v>91</v>
      </c>
      <c r="I18" s="110">
        <v>92</v>
      </c>
      <c r="J18" s="129">
        <v>365</v>
      </c>
      <c r="K18" s="110">
        <v>93</v>
      </c>
      <c r="L18" s="110">
        <v>96</v>
      </c>
      <c r="M18" s="110">
        <v>94</v>
      </c>
      <c r="N18" s="110">
        <v>97</v>
      </c>
      <c r="O18" s="129">
        <v>380</v>
      </c>
      <c r="P18" s="110">
        <v>82</v>
      </c>
      <c r="Q18" s="110">
        <v>88</v>
      </c>
      <c r="R18" s="118">
        <v>82</v>
      </c>
      <c r="S18" s="118">
        <v>81</v>
      </c>
      <c r="T18" s="129">
        <v>333</v>
      </c>
      <c r="U18" s="129">
        <v>1078</v>
      </c>
      <c r="V18" s="411">
        <v>26</v>
      </c>
      <c r="W18" s="118" t="s">
        <v>22</v>
      </c>
      <c r="X18" s="391"/>
    </row>
    <row r="19" spans="1:24">
      <c r="A19" s="118">
        <v>14</v>
      </c>
      <c r="B19" s="123" t="s">
        <v>364</v>
      </c>
      <c r="C19" s="128" t="s">
        <v>373</v>
      </c>
      <c r="D19" s="110">
        <v>1970</v>
      </c>
      <c r="E19" s="125" t="s">
        <v>397</v>
      </c>
      <c r="F19" s="110">
        <v>89</v>
      </c>
      <c r="G19" s="110">
        <v>88</v>
      </c>
      <c r="H19" s="219">
        <v>90</v>
      </c>
      <c r="I19" s="110">
        <v>93</v>
      </c>
      <c r="J19" s="129">
        <v>360</v>
      </c>
      <c r="K19" s="110">
        <v>96</v>
      </c>
      <c r="L19" s="110">
        <v>89</v>
      </c>
      <c r="M19" s="110">
        <v>91</v>
      </c>
      <c r="N19" s="110">
        <v>90</v>
      </c>
      <c r="O19" s="129">
        <v>366</v>
      </c>
      <c r="P19" s="110">
        <v>87</v>
      </c>
      <c r="Q19" s="110">
        <v>88</v>
      </c>
      <c r="R19" s="118">
        <v>85</v>
      </c>
      <c r="S19" s="118">
        <v>88</v>
      </c>
      <c r="T19" s="129">
        <v>348</v>
      </c>
      <c r="U19" s="129">
        <v>1074</v>
      </c>
      <c r="V19" s="411">
        <v>20</v>
      </c>
      <c r="W19" s="118" t="s">
        <v>22</v>
      </c>
      <c r="X19" s="6"/>
    </row>
    <row r="20" spans="1:24">
      <c r="A20" s="118">
        <v>15</v>
      </c>
      <c r="B20" s="123" t="s">
        <v>110</v>
      </c>
      <c r="C20" s="128" t="s">
        <v>111</v>
      </c>
      <c r="D20" s="110">
        <v>1995</v>
      </c>
      <c r="E20" s="125" t="s">
        <v>249</v>
      </c>
      <c r="F20" s="110">
        <v>85</v>
      </c>
      <c r="G20" s="110">
        <v>91</v>
      </c>
      <c r="H20" s="219">
        <v>86</v>
      </c>
      <c r="I20" s="110">
        <v>87</v>
      </c>
      <c r="J20" s="129">
        <v>349</v>
      </c>
      <c r="K20" s="110">
        <v>93</v>
      </c>
      <c r="L20" s="110">
        <v>98</v>
      </c>
      <c r="M20" s="110">
        <v>98</v>
      </c>
      <c r="N20" s="110">
        <v>98</v>
      </c>
      <c r="O20" s="129">
        <v>387</v>
      </c>
      <c r="P20" s="110">
        <v>81</v>
      </c>
      <c r="Q20" s="110">
        <v>81</v>
      </c>
      <c r="R20" s="118">
        <v>82</v>
      </c>
      <c r="S20" s="118">
        <v>93</v>
      </c>
      <c r="T20" s="129">
        <v>337</v>
      </c>
      <c r="U20" s="129">
        <v>1073</v>
      </c>
      <c r="V20" s="411">
        <v>27</v>
      </c>
      <c r="W20" s="118" t="s">
        <v>22</v>
      </c>
      <c r="X20" s="6"/>
    </row>
    <row r="21" spans="1:24">
      <c r="A21" s="118">
        <v>16</v>
      </c>
      <c r="B21" s="119" t="s">
        <v>422</v>
      </c>
      <c r="C21" s="128" t="s">
        <v>423</v>
      </c>
      <c r="D21" s="110">
        <v>1966</v>
      </c>
      <c r="E21" s="125" t="s">
        <v>241</v>
      </c>
      <c r="F21" s="110">
        <v>92</v>
      </c>
      <c r="G21" s="110">
        <v>89</v>
      </c>
      <c r="H21" s="219">
        <v>88</v>
      </c>
      <c r="I21" s="110">
        <v>86</v>
      </c>
      <c r="J21" s="129">
        <v>355</v>
      </c>
      <c r="K21" s="110">
        <v>90</v>
      </c>
      <c r="L21" s="110">
        <v>92</v>
      </c>
      <c r="M21" s="110">
        <v>96</v>
      </c>
      <c r="N21" s="110">
        <v>94</v>
      </c>
      <c r="O21" s="129">
        <v>372</v>
      </c>
      <c r="P21" s="110">
        <v>87</v>
      </c>
      <c r="Q21" s="110">
        <v>91</v>
      </c>
      <c r="R21" s="118">
        <v>84</v>
      </c>
      <c r="S21" s="118">
        <v>84</v>
      </c>
      <c r="T21" s="129">
        <v>346</v>
      </c>
      <c r="U21" s="129">
        <v>1073</v>
      </c>
      <c r="V21" s="411">
        <v>21</v>
      </c>
      <c r="W21" s="118" t="s">
        <v>22</v>
      </c>
    </row>
    <row r="22" spans="1:24">
      <c r="A22" s="118">
        <v>17</v>
      </c>
      <c r="B22" s="119" t="s">
        <v>101</v>
      </c>
      <c r="C22" s="128" t="s">
        <v>102</v>
      </c>
      <c r="D22" s="110">
        <v>1993</v>
      </c>
      <c r="E22" s="125" t="s">
        <v>249</v>
      </c>
      <c r="F22" s="110">
        <v>95</v>
      </c>
      <c r="G22" s="110">
        <v>91</v>
      </c>
      <c r="H22" s="219">
        <v>95</v>
      </c>
      <c r="I22" s="110">
        <v>97</v>
      </c>
      <c r="J22" s="129">
        <v>378</v>
      </c>
      <c r="K22" s="110">
        <v>94</v>
      </c>
      <c r="L22" s="110">
        <v>94</v>
      </c>
      <c r="M22" s="110">
        <v>96</v>
      </c>
      <c r="N22" s="110">
        <v>96</v>
      </c>
      <c r="O22" s="129">
        <v>380</v>
      </c>
      <c r="P22" s="110">
        <v>80</v>
      </c>
      <c r="Q22" s="110">
        <v>74</v>
      </c>
      <c r="R22" s="118">
        <v>79</v>
      </c>
      <c r="S22" s="118">
        <v>79</v>
      </c>
      <c r="T22" s="129">
        <v>312</v>
      </c>
      <c r="U22" s="129">
        <v>1070</v>
      </c>
      <c r="V22" s="411">
        <v>32</v>
      </c>
      <c r="W22" s="118" t="s">
        <v>22</v>
      </c>
    </row>
    <row r="23" spans="1:24">
      <c r="A23" s="118">
        <v>18</v>
      </c>
      <c r="B23" s="119" t="s">
        <v>112</v>
      </c>
      <c r="C23" s="128" t="s">
        <v>113</v>
      </c>
      <c r="D23" s="110">
        <v>1996</v>
      </c>
      <c r="E23" s="125" t="s">
        <v>262</v>
      </c>
      <c r="F23" s="110">
        <v>85</v>
      </c>
      <c r="G23" s="110">
        <v>89</v>
      </c>
      <c r="H23" s="219">
        <v>86</v>
      </c>
      <c r="I23" s="110">
        <v>88</v>
      </c>
      <c r="J23" s="129">
        <v>348</v>
      </c>
      <c r="K23" s="110">
        <v>91</v>
      </c>
      <c r="L23" s="110">
        <v>97</v>
      </c>
      <c r="M23" s="110">
        <v>98</v>
      </c>
      <c r="N23" s="110">
        <v>89</v>
      </c>
      <c r="O23" s="129">
        <v>375</v>
      </c>
      <c r="P23" s="110">
        <v>84</v>
      </c>
      <c r="Q23" s="110">
        <v>85</v>
      </c>
      <c r="R23" s="118">
        <v>84</v>
      </c>
      <c r="S23" s="118">
        <v>94</v>
      </c>
      <c r="T23" s="129">
        <v>347</v>
      </c>
      <c r="U23" s="129">
        <v>1070</v>
      </c>
      <c r="V23" s="411">
        <v>24</v>
      </c>
      <c r="W23" s="118" t="s">
        <v>22</v>
      </c>
    </row>
    <row r="24" spans="1:24">
      <c r="A24" s="118">
        <v>19</v>
      </c>
      <c r="B24" s="119" t="s">
        <v>114</v>
      </c>
      <c r="C24" s="128" t="s">
        <v>115</v>
      </c>
      <c r="D24" s="110">
        <v>1939</v>
      </c>
      <c r="E24" s="125" t="s">
        <v>241</v>
      </c>
      <c r="F24" s="110">
        <v>95</v>
      </c>
      <c r="G24" s="110">
        <v>92</v>
      </c>
      <c r="H24" s="219">
        <v>88</v>
      </c>
      <c r="I24" s="110">
        <v>93</v>
      </c>
      <c r="J24" s="129">
        <v>368</v>
      </c>
      <c r="K24" s="110">
        <v>90</v>
      </c>
      <c r="L24" s="110">
        <v>96</v>
      </c>
      <c r="M24" s="110">
        <v>91</v>
      </c>
      <c r="N24" s="110">
        <v>98</v>
      </c>
      <c r="O24" s="129">
        <v>375</v>
      </c>
      <c r="P24" s="110">
        <v>70</v>
      </c>
      <c r="Q24" s="110">
        <v>77</v>
      </c>
      <c r="R24" s="118">
        <v>84</v>
      </c>
      <c r="S24" s="118">
        <v>80</v>
      </c>
      <c r="T24" s="129">
        <v>311</v>
      </c>
      <c r="U24" s="129">
        <v>1054</v>
      </c>
      <c r="V24" s="411">
        <v>24</v>
      </c>
      <c r="W24" s="118" t="s">
        <v>22</v>
      </c>
    </row>
    <row r="25" spans="1:24">
      <c r="A25" s="118">
        <v>20</v>
      </c>
      <c r="B25" s="119" t="s">
        <v>424</v>
      </c>
      <c r="C25" s="128" t="s">
        <v>425</v>
      </c>
      <c r="D25" s="110">
        <v>1975</v>
      </c>
      <c r="E25" s="125" t="s">
        <v>397</v>
      </c>
      <c r="F25" s="110">
        <v>83</v>
      </c>
      <c r="G25" s="110">
        <v>88</v>
      </c>
      <c r="H25" s="219">
        <v>88</v>
      </c>
      <c r="I25" s="110">
        <v>76</v>
      </c>
      <c r="J25" s="129">
        <v>335</v>
      </c>
      <c r="K25" s="110">
        <v>88</v>
      </c>
      <c r="L25" s="110">
        <v>95</v>
      </c>
      <c r="M25" s="110">
        <v>94</v>
      </c>
      <c r="N25" s="110">
        <v>94</v>
      </c>
      <c r="O25" s="129">
        <v>371</v>
      </c>
      <c r="P25" s="110">
        <v>78</v>
      </c>
      <c r="Q25" s="110">
        <v>84</v>
      </c>
      <c r="R25" s="118">
        <v>80</v>
      </c>
      <c r="S25" s="118">
        <v>83</v>
      </c>
      <c r="T25" s="129">
        <v>325</v>
      </c>
      <c r="U25" s="129">
        <v>1031</v>
      </c>
      <c r="V25" s="411">
        <v>10</v>
      </c>
      <c r="W25" s="118"/>
    </row>
    <row r="26" spans="1:24">
      <c r="A26" s="118"/>
      <c r="B26" s="123"/>
      <c r="C26" s="128"/>
      <c r="D26" s="110"/>
      <c r="E26" s="125"/>
      <c r="F26" s="110"/>
      <c r="G26" s="110"/>
      <c r="H26" s="219"/>
      <c r="I26" s="110"/>
      <c r="J26" s="129"/>
      <c r="K26" s="110"/>
      <c r="L26" s="110"/>
      <c r="M26" s="110"/>
      <c r="N26" s="110"/>
      <c r="O26" s="129"/>
      <c r="P26" s="110"/>
      <c r="Q26" s="110"/>
      <c r="R26" s="118"/>
      <c r="S26" s="118"/>
      <c r="T26" s="129"/>
      <c r="U26" s="129"/>
      <c r="V26" s="206"/>
      <c r="W26" s="118"/>
    </row>
    <row r="27" spans="1:24" ht="15.75">
      <c r="A27" s="163" t="s">
        <v>23</v>
      </c>
      <c r="B27" s="163"/>
      <c r="C27" s="163"/>
      <c r="D27" s="163"/>
      <c r="E27" s="300" t="s">
        <v>187</v>
      </c>
      <c r="F27" s="294" t="s">
        <v>193</v>
      </c>
      <c r="G27" s="163"/>
      <c r="M27" s="11"/>
      <c r="O27" s="12"/>
      <c r="Q27" s="13"/>
      <c r="U27" s="14"/>
      <c r="V27" s="15"/>
    </row>
    <row r="28" spans="1:24" ht="14.25">
      <c r="A28" s="144" t="s">
        <v>25</v>
      </c>
      <c r="B28" s="425" t="s">
        <v>13</v>
      </c>
      <c r="C28" s="425"/>
      <c r="D28" s="145" t="s">
        <v>14</v>
      </c>
      <c r="E28" s="146" t="s">
        <v>168</v>
      </c>
      <c r="F28" s="426" t="s">
        <v>18</v>
      </c>
      <c r="G28" s="426"/>
      <c r="H28" s="426"/>
      <c r="I28" s="426"/>
      <c r="J28" s="426"/>
      <c r="K28" s="426" t="s">
        <v>16</v>
      </c>
      <c r="L28" s="426"/>
      <c r="M28" s="426"/>
      <c r="N28" s="426"/>
      <c r="O28" s="426"/>
      <c r="P28" s="422" t="s">
        <v>17</v>
      </c>
      <c r="Q28" s="422"/>
      <c r="R28" s="422"/>
      <c r="S28" s="422"/>
      <c r="T28" s="422"/>
      <c r="U28" s="395" t="s">
        <v>850</v>
      </c>
      <c r="V28" s="205" t="s">
        <v>59</v>
      </c>
      <c r="W28" s="147" t="s">
        <v>853</v>
      </c>
      <c r="X28" s="392" t="s">
        <v>848</v>
      </c>
    </row>
    <row r="29" spans="1:24" s="21" customFormat="1">
      <c r="A29" s="129" t="s">
        <v>21</v>
      </c>
      <c r="B29" s="178" t="s">
        <v>120</v>
      </c>
      <c r="C29" s="179" t="s">
        <v>121</v>
      </c>
      <c r="D29" s="110">
        <v>2001</v>
      </c>
      <c r="E29" s="125" t="s">
        <v>243</v>
      </c>
      <c r="F29" s="110">
        <v>93</v>
      </c>
      <c r="G29" s="110">
        <v>93</v>
      </c>
      <c r="H29" s="219">
        <v>97</v>
      </c>
      <c r="I29" s="110">
        <v>90</v>
      </c>
      <c r="J29" s="129">
        <v>373</v>
      </c>
      <c r="K29" s="110">
        <v>97</v>
      </c>
      <c r="L29" s="110">
        <v>96</v>
      </c>
      <c r="M29" s="110">
        <v>94</v>
      </c>
      <c r="N29" s="110">
        <v>96</v>
      </c>
      <c r="O29" s="129">
        <v>383</v>
      </c>
      <c r="P29" s="110">
        <v>92</v>
      </c>
      <c r="Q29" s="110">
        <v>85</v>
      </c>
      <c r="R29" s="118">
        <v>85</v>
      </c>
      <c r="S29" s="118">
        <v>85</v>
      </c>
      <c r="T29" s="129">
        <v>347</v>
      </c>
      <c r="U29" s="129">
        <v>1103</v>
      </c>
      <c r="V29" s="411">
        <v>29</v>
      </c>
      <c r="W29" s="118" t="s">
        <v>21</v>
      </c>
      <c r="X29" s="110">
        <v>4</v>
      </c>
    </row>
    <row r="30" spans="1:24">
      <c r="A30" s="129" t="s">
        <v>22</v>
      </c>
      <c r="B30" s="178" t="s">
        <v>125</v>
      </c>
      <c r="C30" s="179" t="s">
        <v>126</v>
      </c>
      <c r="D30" s="110">
        <v>1997</v>
      </c>
      <c r="E30" s="125" t="s">
        <v>238</v>
      </c>
      <c r="F30" s="110">
        <v>89</v>
      </c>
      <c r="G30" s="110">
        <v>91</v>
      </c>
      <c r="H30" s="219">
        <v>90</v>
      </c>
      <c r="I30" s="110">
        <v>86</v>
      </c>
      <c r="J30" s="129">
        <v>356</v>
      </c>
      <c r="K30" s="110">
        <v>96</v>
      </c>
      <c r="L30" s="110">
        <v>93</v>
      </c>
      <c r="M30" s="110">
        <v>95</v>
      </c>
      <c r="N30" s="110">
        <v>98</v>
      </c>
      <c r="O30" s="129">
        <v>382</v>
      </c>
      <c r="P30" s="110">
        <v>88</v>
      </c>
      <c r="Q30" s="110">
        <v>91</v>
      </c>
      <c r="R30" s="118">
        <v>87</v>
      </c>
      <c r="S30" s="118">
        <v>89</v>
      </c>
      <c r="T30" s="129">
        <v>355</v>
      </c>
      <c r="U30" s="129">
        <v>1093</v>
      </c>
      <c r="V30" s="411">
        <v>20</v>
      </c>
      <c r="W30" s="9" t="s">
        <v>22</v>
      </c>
    </row>
    <row r="31" spans="1:24">
      <c r="A31" s="129" t="s">
        <v>30</v>
      </c>
      <c r="B31" s="178" t="s">
        <v>123</v>
      </c>
      <c r="C31" s="179" t="s">
        <v>124</v>
      </c>
      <c r="D31" s="110">
        <v>2000</v>
      </c>
      <c r="E31" s="125" t="s">
        <v>283</v>
      </c>
      <c r="F31" s="110">
        <v>96</v>
      </c>
      <c r="G31" s="110">
        <v>94</v>
      </c>
      <c r="H31" s="219">
        <v>92</v>
      </c>
      <c r="I31" s="110">
        <v>90</v>
      </c>
      <c r="J31" s="129">
        <v>372</v>
      </c>
      <c r="K31" s="110">
        <v>97</v>
      </c>
      <c r="L31" s="110">
        <v>94</v>
      </c>
      <c r="M31" s="110">
        <v>91</v>
      </c>
      <c r="N31" s="110">
        <v>95</v>
      </c>
      <c r="O31" s="129">
        <v>377</v>
      </c>
      <c r="P31" s="110">
        <v>80</v>
      </c>
      <c r="Q31" s="110">
        <v>86</v>
      </c>
      <c r="R31" s="118">
        <v>91</v>
      </c>
      <c r="S31" s="118">
        <v>86</v>
      </c>
      <c r="T31" s="129">
        <v>343</v>
      </c>
      <c r="U31" s="129">
        <v>1092</v>
      </c>
      <c r="V31" s="411">
        <v>26</v>
      </c>
      <c r="W31" s="9" t="s">
        <v>22</v>
      </c>
      <c r="X31" s="414" t="s">
        <v>882</v>
      </c>
    </row>
    <row r="32" spans="1:24">
      <c r="A32" s="118">
        <v>4</v>
      </c>
      <c r="B32" s="127" t="s">
        <v>128</v>
      </c>
      <c r="C32" s="128" t="s">
        <v>129</v>
      </c>
      <c r="D32" s="110">
        <v>1998</v>
      </c>
      <c r="E32" s="125" t="s">
        <v>243</v>
      </c>
      <c r="F32" s="110">
        <v>87</v>
      </c>
      <c r="G32" s="110">
        <v>84</v>
      </c>
      <c r="H32" s="219">
        <v>92</v>
      </c>
      <c r="I32" s="110">
        <v>91</v>
      </c>
      <c r="J32" s="129">
        <v>354</v>
      </c>
      <c r="K32" s="110">
        <v>95</v>
      </c>
      <c r="L32" s="110">
        <v>95</v>
      </c>
      <c r="M32" s="110">
        <v>95</v>
      </c>
      <c r="N32" s="110">
        <v>97</v>
      </c>
      <c r="O32" s="129">
        <v>382</v>
      </c>
      <c r="P32" s="110">
        <v>88</v>
      </c>
      <c r="Q32" s="110">
        <v>89</v>
      </c>
      <c r="R32" s="118">
        <v>88</v>
      </c>
      <c r="S32" s="118">
        <v>86</v>
      </c>
      <c r="T32" s="129">
        <v>351</v>
      </c>
      <c r="U32" s="129">
        <v>1087</v>
      </c>
      <c r="V32" s="411">
        <v>24</v>
      </c>
      <c r="W32" s="9" t="s">
        <v>22</v>
      </c>
    </row>
    <row r="33" spans="1:23">
      <c r="A33" s="118">
        <v>5</v>
      </c>
      <c r="B33" s="127" t="s">
        <v>429</v>
      </c>
      <c r="C33" s="128" t="s">
        <v>430</v>
      </c>
      <c r="D33" s="110">
        <v>1997</v>
      </c>
      <c r="E33" s="125" t="s">
        <v>397</v>
      </c>
      <c r="F33" s="110">
        <v>83</v>
      </c>
      <c r="G33" s="110">
        <v>92</v>
      </c>
      <c r="H33" s="219">
        <v>93</v>
      </c>
      <c r="I33" s="110">
        <v>94</v>
      </c>
      <c r="J33" s="129">
        <v>362</v>
      </c>
      <c r="K33" s="110">
        <v>94</v>
      </c>
      <c r="L33" s="110">
        <v>97</v>
      </c>
      <c r="M33" s="110">
        <v>95</v>
      </c>
      <c r="N33" s="110">
        <v>93</v>
      </c>
      <c r="O33" s="129">
        <v>379</v>
      </c>
      <c r="P33" s="110">
        <v>89</v>
      </c>
      <c r="Q33" s="110">
        <v>83</v>
      </c>
      <c r="R33" s="118">
        <v>86</v>
      </c>
      <c r="S33" s="118">
        <v>84</v>
      </c>
      <c r="T33" s="129">
        <v>342</v>
      </c>
      <c r="U33" s="129">
        <v>1083</v>
      </c>
      <c r="V33" s="411">
        <v>24</v>
      </c>
      <c r="W33" s="9" t="s">
        <v>22</v>
      </c>
    </row>
    <row r="34" spans="1:23">
      <c r="A34" s="118">
        <v>6</v>
      </c>
      <c r="B34" s="127" t="s">
        <v>148</v>
      </c>
      <c r="C34" s="128" t="s">
        <v>431</v>
      </c>
      <c r="D34" s="110">
        <v>1999</v>
      </c>
      <c r="E34" s="125" t="s">
        <v>241</v>
      </c>
      <c r="F34" s="110">
        <v>88</v>
      </c>
      <c r="G34" s="110">
        <v>92</v>
      </c>
      <c r="H34" s="219">
        <v>89</v>
      </c>
      <c r="I34" s="110">
        <v>89</v>
      </c>
      <c r="J34" s="129">
        <v>358</v>
      </c>
      <c r="K34" s="110">
        <v>93</v>
      </c>
      <c r="L34" s="110">
        <v>97</v>
      </c>
      <c r="M34" s="110">
        <v>96</v>
      </c>
      <c r="N34" s="110">
        <v>95</v>
      </c>
      <c r="O34" s="129">
        <v>381</v>
      </c>
      <c r="P34" s="110">
        <v>83</v>
      </c>
      <c r="Q34" s="110">
        <v>85</v>
      </c>
      <c r="R34" s="118">
        <v>91</v>
      </c>
      <c r="S34" s="118">
        <v>85</v>
      </c>
      <c r="T34" s="129">
        <v>344</v>
      </c>
      <c r="U34" s="129">
        <v>1083</v>
      </c>
      <c r="V34" s="411">
        <v>21</v>
      </c>
      <c r="W34" s="9" t="s">
        <v>22</v>
      </c>
    </row>
    <row r="35" spans="1:23">
      <c r="A35" s="118">
        <v>7</v>
      </c>
      <c r="B35" s="127" t="s">
        <v>68</v>
      </c>
      <c r="C35" s="128" t="s">
        <v>122</v>
      </c>
      <c r="D35" s="110">
        <v>1999</v>
      </c>
      <c r="E35" s="125" t="s">
        <v>243</v>
      </c>
      <c r="F35" s="110">
        <v>85</v>
      </c>
      <c r="G35" s="110">
        <v>88</v>
      </c>
      <c r="H35" s="219">
        <v>88</v>
      </c>
      <c r="I35" s="110">
        <v>87</v>
      </c>
      <c r="J35" s="129">
        <v>348</v>
      </c>
      <c r="K35" s="110">
        <v>94</v>
      </c>
      <c r="L35" s="110">
        <v>91</v>
      </c>
      <c r="M35" s="110">
        <v>96</v>
      </c>
      <c r="N35" s="110">
        <v>95</v>
      </c>
      <c r="O35" s="129">
        <v>376</v>
      </c>
      <c r="P35" s="110">
        <v>84</v>
      </c>
      <c r="Q35" s="110">
        <v>89</v>
      </c>
      <c r="R35" s="118">
        <v>93</v>
      </c>
      <c r="S35" s="118">
        <v>89</v>
      </c>
      <c r="T35" s="129">
        <v>355</v>
      </c>
      <c r="U35" s="129">
        <v>1079</v>
      </c>
      <c r="V35" s="411">
        <v>19</v>
      </c>
      <c r="W35" s="9" t="s">
        <v>22</v>
      </c>
    </row>
    <row r="36" spans="1:23">
      <c r="A36" s="118">
        <v>8</v>
      </c>
      <c r="B36" s="127" t="s">
        <v>118</v>
      </c>
      <c r="C36" s="128" t="s">
        <v>119</v>
      </c>
      <c r="D36" s="110">
        <v>2000</v>
      </c>
      <c r="E36" s="125" t="s">
        <v>243</v>
      </c>
      <c r="F36" s="110">
        <v>94</v>
      </c>
      <c r="G36" s="110">
        <v>89</v>
      </c>
      <c r="H36" s="219">
        <v>90</v>
      </c>
      <c r="I36" s="110">
        <v>85</v>
      </c>
      <c r="J36" s="129">
        <v>358</v>
      </c>
      <c r="K36" s="110">
        <v>92</v>
      </c>
      <c r="L36" s="110">
        <v>97</v>
      </c>
      <c r="M36" s="110">
        <v>96</v>
      </c>
      <c r="N36" s="110">
        <v>95</v>
      </c>
      <c r="O36" s="129">
        <v>380</v>
      </c>
      <c r="P36" s="110">
        <v>85</v>
      </c>
      <c r="Q36" s="110">
        <v>84</v>
      </c>
      <c r="R36" s="118">
        <v>86</v>
      </c>
      <c r="S36" s="118">
        <v>82</v>
      </c>
      <c r="T36" s="129">
        <v>337</v>
      </c>
      <c r="U36" s="129">
        <v>1075</v>
      </c>
      <c r="V36" s="411">
        <v>22</v>
      </c>
      <c r="W36" s="9" t="s">
        <v>22</v>
      </c>
    </row>
    <row r="37" spans="1:23">
      <c r="A37" s="118">
        <v>9</v>
      </c>
      <c r="B37" s="127" t="s">
        <v>127</v>
      </c>
      <c r="C37" s="128" t="s">
        <v>113</v>
      </c>
      <c r="D37" s="110">
        <v>1999</v>
      </c>
      <c r="E37" s="125" t="s">
        <v>262</v>
      </c>
      <c r="F37" s="110">
        <v>87</v>
      </c>
      <c r="G37" s="110">
        <v>85</v>
      </c>
      <c r="H37" s="219">
        <v>90</v>
      </c>
      <c r="I37" s="110">
        <v>86</v>
      </c>
      <c r="J37" s="129">
        <v>348</v>
      </c>
      <c r="K37" s="110">
        <v>94</v>
      </c>
      <c r="L37" s="110">
        <v>94</v>
      </c>
      <c r="M37" s="110">
        <v>96</v>
      </c>
      <c r="N37" s="110">
        <v>93</v>
      </c>
      <c r="O37" s="129">
        <v>377</v>
      </c>
      <c r="P37" s="110">
        <v>87</v>
      </c>
      <c r="Q37" s="110">
        <v>88</v>
      </c>
      <c r="R37" s="118">
        <v>88</v>
      </c>
      <c r="S37" s="118">
        <v>86</v>
      </c>
      <c r="T37" s="129">
        <v>349</v>
      </c>
      <c r="U37" s="129">
        <v>1074</v>
      </c>
      <c r="V37" s="411">
        <v>22</v>
      </c>
      <c r="W37" s="9" t="s">
        <v>22</v>
      </c>
    </row>
    <row r="38" spans="1:23">
      <c r="A38" s="118">
        <v>10</v>
      </c>
      <c r="B38" s="119" t="s">
        <v>132</v>
      </c>
      <c r="C38" s="128" t="s">
        <v>133</v>
      </c>
      <c r="D38" s="110">
        <v>2000</v>
      </c>
      <c r="E38" s="125" t="s">
        <v>262</v>
      </c>
      <c r="F38" s="110">
        <v>88</v>
      </c>
      <c r="G38" s="110">
        <v>87</v>
      </c>
      <c r="H38" s="219">
        <v>86</v>
      </c>
      <c r="I38" s="110">
        <v>89</v>
      </c>
      <c r="J38" s="129">
        <v>350</v>
      </c>
      <c r="K38" s="110">
        <v>96</v>
      </c>
      <c r="L38" s="110">
        <v>91</v>
      </c>
      <c r="M38" s="110">
        <v>96</v>
      </c>
      <c r="N38" s="110">
        <v>97</v>
      </c>
      <c r="O38" s="129">
        <v>380</v>
      </c>
      <c r="P38" s="110">
        <v>82</v>
      </c>
      <c r="Q38" s="110">
        <v>77</v>
      </c>
      <c r="R38" s="118">
        <v>84</v>
      </c>
      <c r="S38" s="118">
        <v>89</v>
      </c>
      <c r="T38" s="129">
        <v>332</v>
      </c>
      <c r="U38" s="129">
        <v>1062</v>
      </c>
      <c r="V38" s="411">
        <v>25</v>
      </c>
      <c r="W38" s="9" t="s">
        <v>22</v>
      </c>
    </row>
    <row r="39" spans="1:23">
      <c r="A39" s="118">
        <v>11</v>
      </c>
      <c r="B39" s="22" t="s">
        <v>432</v>
      </c>
      <c r="C39" s="19" t="s">
        <v>433</v>
      </c>
      <c r="D39" s="6">
        <v>1998</v>
      </c>
      <c r="E39" s="8" t="s">
        <v>241</v>
      </c>
      <c r="F39" s="6">
        <v>90</v>
      </c>
      <c r="G39" s="6">
        <v>93</v>
      </c>
      <c r="H39" s="9">
        <v>90</v>
      </c>
      <c r="I39" s="6">
        <v>92</v>
      </c>
      <c r="J39" s="20">
        <v>365</v>
      </c>
      <c r="K39" s="6">
        <v>88</v>
      </c>
      <c r="L39" s="6">
        <v>93</v>
      </c>
      <c r="M39" s="6">
        <v>97</v>
      </c>
      <c r="N39" s="6">
        <v>98</v>
      </c>
      <c r="O39" s="20">
        <v>376</v>
      </c>
      <c r="P39" s="6">
        <v>85</v>
      </c>
      <c r="Q39" s="6">
        <v>75</v>
      </c>
      <c r="R39" s="17">
        <v>81</v>
      </c>
      <c r="S39" s="17">
        <v>71</v>
      </c>
      <c r="T39" s="20">
        <v>312</v>
      </c>
      <c r="U39" s="20">
        <v>1053</v>
      </c>
      <c r="V39" s="411">
        <v>22</v>
      </c>
      <c r="W39" s="9" t="s">
        <v>22</v>
      </c>
    </row>
    <row r="40" spans="1:23">
      <c r="A40" s="118">
        <v>12</v>
      </c>
      <c r="B40" s="119" t="s">
        <v>434</v>
      </c>
      <c r="C40" s="128" t="s">
        <v>435</v>
      </c>
      <c r="D40" s="110">
        <v>2001</v>
      </c>
      <c r="E40" s="125" t="s">
        <v>243</v>
      </c>
      <c r="F40" s="110">
        <v>86</v>
      </c>
      <c r="G40" s="110">
        <v>90</v>
      </c>
      <c r="H40" s="219">
        <v>90</v>
      </c>
      <c r="I40" s="110">
        <v>83</v>
      </c>
      <c r="J40" s="129">
        <v>349</v>
      </c>
      <c r="K40" s="110">
        <v>92</v>
      </c>
      <c r="L40" s="110">
        <v>90</v>
      </c>
      <c r="M40" s="110">
        <v>87</v>
      </c>
      <c r="N40" s="110">
        <v>92</v>
      </c>
      <c r="O40" s="129">
        <v>361</v>
      </c>
      <c r="P40" s="110">
        <v>89</v>
      </c>
      <c r="Q40" s="110">
        <v>82</v>
      </c>
      <c r="R40" s="118">
        <v>85</v>
      </c>
      <c r="S40" s="118">
        <v>86</v>
      </c>
      <c r="T40" s="129">
        <v>342</v>
      </c>
      <c r="U40" s="129">
        <v>1052</v>
      </c>
      <c r="V40" s="411">
        <v>17</v>
      </c>
      <c r="W40" s="9" t="s">
        <v>22</v>
      </c>
    </row>
    <row r="41" spans="1:23">
      <c r="A41" s="118">
        <v>13</v>
      </c>
      <c r="B41" s="119" t="s">
        <v>134</v>
      </c>
      <c r="C41" s="128" t="s">
        <v>135</v>
      </c>
      <c r="D41" s="110">
        <v>2000</v>
      </c>
      <c r="E41" s="125" t="s">
        <v>849</v>
      </c>
      <c r="F41" s="110">
        <v>86</v>
      </c>
      <c r="G41" s="110">
        <v>94</v>
      </c>
      <c r="H41" s="219">
        <v>88</v>
      </c>
      <c r="I41" s="110">
        <v>88</v>
      </c>
      <c r="J41" s="129">
        <v>356</v>
      </c>
      <c r="K41" s="110">
        <v>93</v>
      </c>
      <c r="L41" s="110">
        <v>93</v>
      </c>
      <c r="M41" s="110">
        <v>91</v>
      </c>
      <c r="N41" s="110">
        <v>92</v>
      </c>
      <c r="O41" s="129">
        <v>369</v>
      </c>
      <c r="P41" s="110">
        <v>78</v>
      </c>
      <c r="Q41" s="110">
        <v>78</v>
      </c>
      <c r="R41" s="118">
        <v>79</v>
      </c>
      <c r="S41" s="118">
        <v>69</v>
      </c>
      <c r="T41" s="129">
        <v>304</v>
      </c>
      <c r="U41" s="129">
        <v>1029</v>
      </c>
      <c r="V41" s="411">
        <v>17</v>
      </c>
      <c r="W41" s="9"/>
    </row>
    <row r="42" spans="1:23">
      <c r="A42" s="118">
        <v>14</v>
      </c>
      <c r="B42" s="119" t="s">
        <v>277</v>
      </c>
      <c r="C42" s="128" t="s">
        <v>436</v>
      </c>
      <c r="D42" s="110">
        <v>1999</v>
      </c>
      <c r="E42" s="125" t="s">
        <v>243</v>
      </c>
      <c r="F42" s="110">
        <v>64</v>
      </c>
      <c r="G42" s="110">
        <v>53</v>
      </c>
      <c r="H42" s="219">
        <v>90</v>
      </c>
      <c r="I42" s="110">
        <v>73</v>
      </c>
      <c r="J42" s="129">
        <v>280</v>
      </c>
      <c r="K42" s="110">
        <v>89</v>
      </c>
      <c r="L42" s="110">
        <v>96</v>
      </c>
      <c r="M42" s="110">
        <v>92</v>
      </c>
      <c r="N42" s="110">
        <v>92</v>
      </c>
      <c r="O42" s="129">
        <v>369</v>
      </c>
      <c r="P42" s="110">
        <v>89</v>
      </c>
      <c r="Q42" s="110">
        <v>78</v>
      </c>
      <c r="R42" s="118">
        <v>82</v>
      </c>
      <c r="S42" s="118">
        <v>90</v>
      </c>
      <c r="T42" s="129">
        <v>339</v>
      </c>
      <c r="U42" s="129">
        <v>988</v>
      </c>
      <c r="V42" s="411">
        <v>11</v>
      </c>
      <c r="W42" s="9"/>
    </row>
    <row r="43" spans="1:23">
      <c r="V43" s="206"/>
      <c r="W43" s="9"/>
    </row>
    <row r="44" spans="1:23">
      <c r="A44" s="8"/>
      <c r="B44" s="8"/>
      <c r="D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V44" s="206"/>
      <c r="W44" s="8"/>
    </row>
    <row r="45" spans="1:23">
      <c r="A45" s="8"/>
      <c r="B45" s="8"/>
      <c r="D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V45" s="206"/>
      <c r="W45" s="8"/>
    </row>
    <row r="46" spans="1:23">
      <c r="A46" s="8"/>
      <c r="B46" s="8"/>
      <c r="D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V46" s="206"/>
      <c r="W46" s="8"/>
    </row>
    <row r="47" spans="1:23">
      <c r="A47" s="8"/>
      <c r="B47" s="8"/>
      <c r="D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V47" s="206"/>
      <c r="W47" s="8"/>
    </row>
    <row r="48" spans="1:23">
      <c r="A48" s="8"/>
      <c r="B48" s="8"/>
      <c r="D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V48" s="8"/>
      <c r="W48" s="8"/>
    </row>
    <row r="49" spans="1:23">
      <c r="A49" s="8"/>
      <c r="B49" s="8"/>
      <c r="D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V49" s="8"/>
      <c r="W49" s="8"/>
    </row>
    <row r="50" spans="1:23">
      <c r="A50" s="8"/>
      <c r="B50" s="8"/>
      <c r="D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V50" s="8"/>
      <c r="W50" s="8"/>
    </row>
    <row r="51" spans="1:23">
      <c r="A51" s="8"/>
      <c r="B51" s="8"/>
      <c r="D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V51" s="8"/>
      <c r="W51" s="8"/>
    </row>
    <row r="52" spans="1:23">
      <c r="A52" s="8"/>
      <c r="B52" s="8"/>
      <c r="D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V52" s="8"/>
      <c r="W52" s="8"/>
    </row>
    <row r="53" spans="1:23">
      <c r="A53" s="8"/>
      <c r="B53" s="8"/>
      <c r="D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V53" s="8"/>
      <c r="W53" s="8"/>
    </row>
    <row r="54" spans="1:23">
      <c r="A54" s="8"/>
      <c r="B54" s="8"/>
      <c r="D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V54" s="8"/>
      <c r="W54" s="8"/>
    </row>
    <row r="55" spans="1:23">
      <c r="A55" s="8"/>
      <c r="B55" s="8"/>
      <c r="D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V55" s="8"/>
      <c r="W55" s="8"/>
    </row>
    <row r="56" spans="1:23">
      <c r="A56" s="8"/>
      <c r="B56" s="8"/>
      <c r="D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V56" s="8"/>
      <c r="W56" s="8"/>
    </row>
    <row r="57" spans="1:23">
      <c r="A57" s="8"/>
      <c r="B57" s="8"/>
      <c r="D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V57" s="8"/>
      <c r="W57" s="8"/>
    </row>
    <row r="58" spans="1:23">
      <c r="A58" s="8"/>
      <c r="B58" s="8"/>
      <c r="D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V58" s="8"/>
      <c r="W58" s="8"/>
    </row>
    <row r="59" spans="1:23">
      <c r="A59" s="8"/>
      <c r="B59" s="8"/>
      <c r="D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V59" s="8"/>
      <c r="W59" s="8"/>
    </row>
    <row r="60" spans="1:23">
      <c r="A60" s="8"/>
      <c r="B60" s="8"/>
      <c r="D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V60" s="8"/>
      <c r="W60" s="8"/>
    </row>
    <row r="61" spans="1:23">
      <c r="A61" s="8"/>
      <c r="B61" s="8"/>
      <c r="D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V61" s="8"/>
      <c r="W61" s="8"/>
    </row>
    <row r="62" spans="1:23">
      <c r="A62" s="8"/>
      <c r="B62" s="8"/>
      <c r="D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V62" s="8"/>
      <c r="W62" s="8"/>
    </row>
    <row r="63" spans="1:23">
      <c r="A63" s="8"/>
      <c r="B63" s="8"/>
      <c r="D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V63" s="8"/>
      <c r="W63" s="8"/>
    </row>
    <row r="64" spans="1:23">
      <c r="A64" s="8"/>
      <c r="B64" s="8"/>
      <c r="D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V64" s="8"/>
      <c r="W64" s="8"/>
    </row>
    <row r="65" spans="1:23">
      <c r="A65" s="8"/>
      <c r="B65" s="8"/>
      <c r="D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V65" s="8"/>
      <c r="W65" s="8"/>
    </row>
    <row r="66" spans="1:23">
      <c r="A66" s="8"/>
      <c r="B66" s="8"/>
      <c r="D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V66" s="8"/>
      <c r="W66" s="8"/>
    </row>
    <row r="67" spans="1:23">
      <c r="A67" s="8"/>
      <c r="B67" s="8"/>
      <c r="D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V67" s="8"/>
      <c r="W67" s="8"/>
    </row>
    <row r="68" spans="1:23">
      <c r="A68" s="8"/>
      <c r="B68" s="8"/>
      <c r="D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V68" s="8"/>
      <c r="W68" s="8"/>
    </row>
    <row r="69" spans="1:23">
      <c r="A69" s="8"/>
      <c r="B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V69" s="8"/>
      <c r="W69" s="8"/>
    </row>
    <row r="70" spans="1:23">
      <c r="A70" s="8"/>
      <c r="B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V70" s="8"/>
      <c r="W70" s="8"/>
    </row>
    <row r="71" spans="1:23">
      <c r="A71" s="8"/>
      <c r="B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V71" s="8"/>
      <c r="W71" s="8"/>
    </row>
    <row r="72" spans="1:23">
      <c r="A72" s="8"/>
      <c r="B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V72" s="8"/>
      <c r="W72" s="8"/>
    </row>
    <row r="73" spans="1:23">
      <c r="A73" s="8"/>
      <c r="B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V73" s="8"/>
      <c r="W73" s="8"/>
    </row>
    <row r="74" spans="1:23">
      <c r="A74" s="8"/>
      <c r="B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V74" s="8"/>
      <c r="W74" s="8"/>
    </row>
    <row r="75" spans="1:23">
      <c r="A75" s="8"/>
      <c r="B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V75" s="8"/>
      <c r="W75" s="8"/>
    </row>
    <row r="76" spans="1:23">
      <c r="A76" s="8"/>
      <c r="B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V76" s="8"/>
      <c r="W76" s="8"/>
    </row>
    <row r="77" spans="1:23">
      <c r="A77" s="8"/>
      <c r="B77" s="8"/>
      <c r="D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V77" s="8"/>
      <c r="W77" s="8"/>
    </row>
    <row r="78" spans="1:23">
      <c r="A78" s="8"/>
      <c r="B78" s="8"/>
      <c r="D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V78" s="8"/>
      <c r="W78" s="8"/>
    </row>
    <row r="79" spans="1:23">
      <c r="A79" s="8"/>
      <c r="B79" s="8"/>
      <c r="D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V79" s="8"/>
      <c r="W79" s="8"/>
    </row>
    <row r="80" spans="1:23">
      <c r="A80" s="8"/>
      <c r="B80" s="8"/>
      <c r="D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V80" s="8"/>
      <c r="W80" s="8"/>
    </row>
    <row r="81" spans="1:23">
      <c r="A81" s="8"/>
      <c r="B81" s="8"/>
      <c r="D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V81" s="8"/>
      <c r="W81" s="8"/>
    </row>
    <row r="82" spans="1:23">
      <c r="A82" s="8"/>
      <c r="B82" s="8"/>
      <c r="D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V82" s="8"/>
      <c r="W82" s="8"/>
    </row>
    <row r="83" spans="1:23">
      <c r="A83" s="8"/>
      <c r="B83" s="8"/>
      <c r="D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V83" s="8"/>
      <c r="W83" s="8"/>
    </row>
    <row r="84" spans="1:23">
      <c r="A84" s="8"/>
      <c r="B84" s="8"/>
      <c r="D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V84" s="8"/>
      <c r="W84" s="8"/>
    </row>
    <row r="85" spans="1:23">
      <c r="A85" s="8"/>
      <c r="B85" s="8"/>
      <c r="D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V85" s="8"/>
      <c r="W85" s="8"/>
    </row>
    <row r="86" spans="1:23">
      <c r="A86" s="8"/>
      <c r="B86" s="8"/>
      <c r="D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V86" s="8"/>
      <c r="W86" s="8"/>
    </row>
    <row r="87" spans="1:23">
      <c r="A87" s="8"/>
      <c r="B87" s="8"/>
      <c r="D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V87" s="8"/>
      <c r="W87" s="8"/>
    </row>
    <row r="88" spans="1:23">
      <c r="A88" s="8"/>
      <c r="B88" s="8"/>
      <c r="D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  <c r="W88" s="8"/>
    </row>
    <row r="89" spans="1:23">
      <c r="A89" s="8"/>
      <c r="B89" s="8"/>
      <c r="D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  <c r="W89" s="8"/>
    </row>
    <row r="90" spans="1:23">
      <c r="A90" s="8"/>
      <c r="B90" s="8"/>
      <c r="D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V90" s="8"/>
      <c r="W90" s="8"/>
    </row>
    <row r="91" spans="1:23">
      <c r="A91" s="8"/>
      <c r="B91" s="8"/>
      <c r="D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V91" s="8"/>
      <c r="W91" s="8"/>
    </row>
    <row r="92" spans="1:23">
      <c r="A92" s="8"/>
      <c r="B92" s="8"/>
      <c r="D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V92" s="8"/>
      <c r="W92" s="8"/>
    </row>
    <row r="93" spans="1:23">
      <c r="A93" s="8"/>
      <c r="B93" s="8"/>
      <c r="D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V93" s="8"/>
      <c r="W93" s="8"/>
    </row>
    <row r="94" spans="1:23">
      <c r="A94" s="8"/>
      <c r="B94" s="8"/>
      <c r="D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V94" s="8"/>
      <c r="W94" s="8"/>
    </row>
    <row r="95" spans="1:23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</row>
    <row r="96" spans="1:23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</row>
    <row r="97" spans="1:23">
      <c r="A97" s="8"/>
      <c r="B97" s="8"/>
      <c r="D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V97" s="8"/>
      <c r="W97" s="8"/>
    </row>
    <row r="98" spans="1:23">
      <c r="A98" s="8"/>
      <c r="B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V98" s="8"/>
      <c r="W98" s="8"/>
    </row>
    <row r="99" spans="1:23">
      <c r="A99" s="8"/>
      <c r="B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V99" s="8"/>
      <c r="W99" s="8"/>
    </row>
    <row r="100" spans="1:23">
      <c r="A100" s="8"/>
      <c r="B100" s="8"/>
      <c r="D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V100" s="8"/>
      <c r="W100" s="8"/>
    </row>
    <row r="101" spans="1:23">
      <c r="A101" s="8"/>
      <c r="B101" s="8"/>
      <c r="D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V101" s="8"/>
      <c r="W101" s="8"/>
    </row>
    <row r="102" spans="1:23">
      <c r="A102" s="8"/>
      <c r="B102" s="8"/>
      <c r="D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V102" s="8"/>
      <c r="W102" s="8"/>
    </row>
    <row r="103" spans="1:23">
      <c r="A103" s="8"/>
      <c r="B103" s="8"/>
      <c r="D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V103" s="8"/>
      <c r="W103" s="8"/>
    </row>
    <row r="104" spans="1:23">
      <c r="A104" s="8"/>
      <c r="B104" s="8"/>
      <c r="D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V104" s="8"/>
      <c r="W104" s="8"/>
    </row>
    <row r="105" spans="1:23">
      <c r="A105" s="8"/>
      <c r="B105" s="8"/>
      <c r="D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V105" s="8"/>
      <c r="W105" s="8"/>
    </row>
    <row r="106" spans="1:23">
      <c r="A106" s="8"/>
      <c r="B106" s="8"/>
      <c r="D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V106" s="8"/>
      <c r="W106" s="8"/>
    </row>
    <row r="107" spans="1:23">
      <c r="A107" s="8"/>
      <c r="B107" s="8"/>
      <c r="D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V107" s="8"/>
      <c r="W107" s="8"/>
    </row>
    <row r="108" spans="1:23">
      <c r="A108" s="8"/>
      <c r="B108" s="8"/>
      <c r="D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V108" s="8"/>
      <c r="W108" s="8"/>
    </row>
    <row r="109" spans="1:23">
      <c r="A109" s="8"/>
      <c r="B109" s="8"/>
      <c r="D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V109" s="8"/>
      <c r="W109" s="8"/>
    </row>
    <row r="110" spans="1:23">
      <c r="A110" s="8"/>
      <c r="B110" s="8"/>
      <c r="D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V110" s="8"/>
      <c r="W110" s="8"/>
    </row>
    <row r="111" spans="1:23">
      <c r="A111" s="8"/>
      <c r="B111" s="8"/>
      <c r="D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V111" s="8"/>
      <c r="W111" s="8"/>
    </row>
    <row r="112" spans="1:23">
      <c r="A112" s="8"/>
      <c r="B112" s="8"/>
      <c r="D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V112" s="8"/>
      <c r="W112" s="8"/>
    </row>
    <row r="113" spans="1:23">
      <c r="A113" s="8"/>
      <c r="B113" s="8"/>
      <c r="D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V113" s="8"/>
      <c r="W113" s="8"/>
    </row>
    <row r="114" spans="1:23">
      <c r="A114" s="8"/>
      <c r="B114" s="8"/>
      <c r="D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V114" s="8"/>
      <c r="W114" s="8"/>
    </row>
    <row r="115" spans="1:23">
      <c r="A115" s="8"/>
      <c r="B115" s="8"/>
      <c r="D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V115" s="8"/>
      <c r="W115" s="8"/>
    </row>
    <row r="116" spans="1:23">
      <c r="A116" s="8"/>
      <c r="B116" s="8"/>
      <c r="D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V116" s="8"/>
      <c r="W116" s="8"/>
    </row>
    <row r="117" spans="1:23">
      <c r="A117" s="8"/>
      <c r="B117" s="8"/>
      <c r="D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V117" s="8"/>
      <c r="W117" s="8"/>
    </row>
    <row r="118" spans="1:23">
      <c r="A118" s="8"/>
      <c r="B118" s="8"/>
      <c r="D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V118" s="8"/>
      <c r="W118" s="8"/>
    </row>
    <row r="119" spans="1:23">
      <c r="A119" s="8"/>
      <c r="B119" s="8"/>
      <c r="D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V119" s="8"/>
      <c r="W119" s="8"/>
    </row>
    <row r="120" spans="1:23">
      <c r="A120" s="8"/>
      <c r="B120" s="8"/>
      <c r="D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V120" s="8"/>
      <c r="W120" s="8"/>
    </row>
    <row r="121" spans="1:23">
      <c r="A121" s="8"/>
      <c r="B121" s="8"/>
      <c r="D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V121" s="8"/>
      <c r="W121" s="8"/>
    </row>
    <row r="122" spans="1:23">
      <c r="A122" s="8"/>
      <c r="B122" s="8"/>
      <c r="D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V122" s="8"/>
      <c r="W122" s="8"/>
    </row>
    <row r="123" spans="1:23">
      <c r="A123" s="8"/>
      <c r="B123" s="8"/>
      <c r="D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V123" s="8"/>
      <c r="W123" s="8"/>
    </row>
    <row r="124" spans="1:23">
      <c r="A124" s="8"/>
      <c r="B124" s="8"/>
      <c r="D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V124" s="8"/>
      <c r="W124" s="8"/>
    </row>
    <row r="125" spans="1:23">
      <c r="A125" s="8"/>
      <c r="B125" s="8"/>
      <c r="D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V125" s="8"/>
      <c r="W125" s="8"/>
    </row>
    <row r="126" spans="1:23">
      <c r="A126" s="8"/>
      <c r="B126" s="8"/>
      <c r="D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V126" s="8"/>
      <c r="W126" s="8"/>
    </row>
    <row r="127" spans="1:23">
      <c r="A127" s="8"/>
      <c r="B127" s="8"/>
      <c r="D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V127" s="8"/>
      <c r="W127" s="8"/>
    </row>
    <row r="128" spans="1:23">
      <c r="A128" s="8"/>
      <c r="B128" s="8"/>
      <c r="D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V128" s="8"/>
      <c r="W128" s="8"/>
    </row>
    <row r="129" spans="1:23">
      <c r="A129" s="8"/>
      <c r="B129" s="8"/>
      <c r="D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V129" s="8"/>
      <c r="W129" s="8"/>
    </row>
    <row r="130" spans="1:23">
      <c r="A130" s="8"/>
      <c r="B130" s="8"/>
      <c r="D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V130" s="8"/>
      <c r="W130" s="8"/>
    </row>
    <row r="131" spans="1:23">
      <c r="A131" s="8"/>
      <c r="B131" s="8"/>
      <c r="D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V131" s="8"/>
      <c r="W131" s="8"/>
    </row>
    <row r="132" spans="1:23">
      <c r="A132" s="8"/>
      <c r="B132" s="8"/>
      <c r="D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V132" s="8"/>
      <c r="W132" s="8"/>
    </row>
    <row r="133" spans="1:23">
      <c r="A133" s="8"/>
      <c r="B133" s="8"/>
      <c r="D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V133" s="8"/>
      <c r="W133" s="8"/>
    </row>
    <row r="134" spans="1:23">
      <c r="A134" s="8"/>
      <c r="B134" s="8"/>
      <c r="D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V134" s="8"/>
      <c r="W134" s="8"/>
    </row>
    <row r="135" spans="1:23">
      <c r="A135" s="8"/>
      <c r="B135" s="8"/>
      <c r="D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V135" s="8"/>
      <c r="W135" s="8"/>
    </row>
    <row r="136" spans="1:23">
      <c r="A136" s="8"/>
      <c r="B136" s="8"/>
      <c r="D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V136" s="8"/>
      <c r="W136" s="8"/>
    </row>
    <row r="137" spans="1:23">
      <c r="A137" s="8"/>
      <c r="B137" s="8"/>
      <c r="D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V137" s="8"/>
      <c r="W137" s="8"/>
    </row>
    <row r="138" spans="1:23">
      <c r="A138" s="8"/>
      <c r="B138" s="8"/>
      <c r="D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V138" s="8"/>
      <c r="W138" s="8"/>
    </row>
  </sheetData>
  <mergeCells count="10">
    <mergeCell ref="A1:N1"/>
    <mergeCell ref="B28:C28"/>
    <mergeCell ref="F28:J28"/>
    <mergeCell ref="K28:O28"/>
    <mergeCell ref="P28:T28"/>
    <mergeCell ref="A2:C2"/>
    <mergeCell ref="F5:J5"/>
    <mergeCell ref="K5:O5"/>
    <mergeCell ref="P5:T5"/>
    <mergeCell ref="B5:C5"/>
  </mergeCells>
  <conditionalFormatting sqref="H5:I5 F29:I29 K29:N29 P29:S29 F38:I38 F11:I20 F26:I26 F2:K2">
    <cfRule type="cellIs" dxfId="47" priority="46" stopIfTrue="1" operator="equal">
      <formula>100</formula>
    </cfRule>
  </conditionalFormatting>
  <conditionalFormatting sqref="H28:I28">
    <cfRule type="cellIs" dxfId="46" priority="45" stopIfTrue="1" operator="equal">
      <formula>100</formula>
    </cfRule>
  </conditionalFormatting>
  <conditionalFormatting sqref="F30:I37 K30:N37 P30:S37">
    <cfRule type="cellIs" dxfId="45" priority="44" stopIfTrue="1" operator="equal">
      <formula>100</formula>
    </cfRule>
  </conditionalFormatting>
  <conditionalFormatting sqref="F40:I41">
    <cfRule type="cellIs" dxfId="44" priority="43" stopIfTrue="1" operator="equal">
      <formula>100</formula>
    </cfRule>
  </conditionalFormatting>
  <conditionalFormatting sqref="F42:I42">
    <cfRule type="cellIs" dxfId="43" priority="42" stopIfTrue="1" operator="equal">
      <formula>100</formula>
    </cfRule>
  </conditionalFormatting>
  <conditionalFormatting sqref="F21:I25">
    <cfRule type="cellIs" dxfId="42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showGridLines="0" zoomScaleNormal="100" workbookViewId="0">
      <selection activeCell="AI40" sqref="AI40"/>
    </sheetView>
  </sheetViews>
  <sheetFormatPr defaultColWidth="8.85546875" defaultRowHeight="15"/>
  <cols>
    <col min="1" max="1" width="0.140625" style="340" customWidth="1"/>
    <col min="2" max="2" width="3.42578125" style="340" customWidth="1"/>
    <col min="3" max="3" width="3.7109375" style="340" customWidth="1"/>
    <col min="4" max="4" width="5.42578125" style="340" customWidth="1"/>
    <col min="5" max="5" width="8.28515625" style="340" customWidth="1"/>
    <col min="6" max="6" width="14.7109375" style="340" customWidth="1"/>
    <col min="7" max="7" width="5.5703125" style="340" customWidth="1"/>
    <col min="8" max="8" width="1.7109375" style="340" hidden="1" customWidth="1"/>
    <col min="9" max="9" width="5.140625" style="340" customWidth="1"/>
    <col min="10" max="10" width="5" style="340" hidden="1" customWidth="1"/>
    <col min="11" max="11" width="5.42578125" style="340" customWidth="1"/>
    <col min="12" max="13" width="5.5703125" style="340" customWidth="1"/>
    <col min="14" max="14" width="1.85546875" style="340" customWidth="1"/>
    <col min="15" max="15" width="0.5703125" style="340" customWidth="1"/>
    <col min="16" max="17" width="5.7109375" style="340" hidden="1" customWidth="1"/>
    <col min="18" max="18" width="5.7109375" style="340" customWidth="1"/>
    <col min="19" max="23" width="5.7109375" style="340" hidden="1" customWidth="1"/>
    <col min="24" max="24" width="5.7109375" style="340" customWidth="1"/>
    <col min="25" max="25" width="5" style="340" hidden="1" customWidth="1"/>
    <col min="26" max="26" width="5.7109375" style="340" hidden="1" customWidth="1"/>
    <col min="27" max="27" width="5.7109375" style="340" customWidth="1"/>
    <col min="28" max="28" width="0.85546875" style="340" hidden="1" customWidth="1"/>
    <col min="29" max="29" width="1" style="340" hidden="1" customWidth="1"/>
    <col min="30" max="30" width="0.42578125" style="340" hidden="1" customWidth="1"/>
    <col min="31" max="31" width="2" style="340" hidden="1" customWidth="1"/>
    <col min="32" max="32" width="9.7109375" style="340" customWidth="1"/>
    <col min="33" max="16384" width="8.85546875" style="340"/>
  </cols>
  <sheetData>
    <row r="1" spans="1:32" ht="21" customHeight="1">
      <c r="B1" s="341"/>
      <c r="C1" s="341"/>
      <c r="D1" s="438" t="s">
        <v>440</v>
      </c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</row>
    <row r="2" spans="1:32" ht="15" customHeight="1">
      <c r="B2" s="341"/>
      <c r="C2" s="341"/>
      <c r="D2" s="341"/>
      <c r="E2" s="439" t="s">
        <v>874</v>
      </c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341"/>
      <c r="AC2" s="341"/>
      <c r="AD2" s="341"/>
      <c r="AE2" s="341"/>
      <c r="AF2" s="341"/>
    </row>
    <row r="3" spans="1:32" ht="15" customHeight="1">
      <c r="B3" s="341"/>
      <c r="C3" s="341"/>
      <c r="D3" s="341"/>
      <c r="E3" s="440" t="s">
        <v>875</v>
      </c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341"/>
      <c r="AC3" s="341"/>
      <c r="AD3" s="341"/>
      <c r="AE3" s="341"/>
      <c r="AF3" s="341"/>
    </row>
    <row r="4" spans="1:32" ht="12" customHeight="1">
      <c r="B4" s="341"/>
      <c r="C4" s="341"/>
      <c r="D4" s="3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341"/>
      <c r="AC4" s="341"/>
      <c r="AD4" s="341"/>
      <c r="AE4" s="341"/>
      <c r="AF4" s="341"/>
    </row>
    <row r="5" spans="1:32" ht="13.5" customHeight="1">
      <c r="B5" s="341"/>
      <c r="C5" s="341"/>
      <c r="D5" s="341"/>
      <c r="E5"/>
      <c r="F5"/>
      <c r="G5"/>
      <c r="H5"/>
      <c r="I5" t="s">
        <v>876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 s="442"/>
      <c r="Z5" s="442"/>
      <c r="AA5" s="442"/>
      <c r="AB5" s="341"/>
      <c r="AC5" s="341"/>
      <c r="AD5" s="341"/>
      <c r="AE5" s="341"/>
      <c r="AF5" s="341"/>
    </row>
    <row r="6" spans="1:32" ht="9.75" customHeight="1">
      <c r="B6" s="341"/>
      <c r="C6" s="341"/>
      <c r="D6" s="341"/>
      <c r="E6" s="442"/>
      <c r="F6" s="442"/>
      <c r="G6" s="443"/>
      <c r="H6" s="443"/>
      <c r="I6" s="443"/>
      <c r="J6" s="443"/>
      <c r="K6" s="443"/>
      <c r="L6" s="443"/>
      <c r="M6" s="443"/>
      <c r="N6" s="443"/>
      <c r="O6" s="443"/>
      <c r="P6" s="443"/>
      <c r="Q6"/>
      <c r="R6"/>
      <c r="S6"/>
      <c r="T6"/>
      <c r="U6"/>
      <c r="V6"/>
      <c r="W6"/>
      <c r="X6"/>
      <c r="Y6" s="442"/>
      <c r="Z6" s="442"/>
      <c r="AA6" s="442"/>
      <c r="AB6" s="341"/>
      <c r="AC6" s="341"/>
      <c r="AD6" s="341"/>
      <c r="AE6" s="341"/>
      <c r="AF6" s="341"/>
    </row>
    <row r="7" spans="1:32" ht="3" customHeight="1">
      <c r="E7" s="442"/>
      <c r="F7" s="442"/>
      <c r="G7" s="443"/>
      <c r="H7" s="443"/>
      <c r="I7" s="443"/>
      <c r="J7" s="443"/>
      <c r="K7" s="443"/>
      <c r="L7" s="443"/>
      <c r="M7" s="443"/>
      <c r="N7" s="443"/>
      <c r="O7" s="443"/>
      <c r="P7" s="443"/>
      <c r="Q7"/>
      <c r="R7"/>
      <c r="S7"/>
      <c r="T7"/>
      <c r="U7"/>
      <c r="V7"/>
      <c r="W7"/>
      <c r="X7"/>
      <c r="Y7" s="442"/>
      <c r="Z7" s="442"/>
      <c r="AA7" s="442"/>
    </row>
    <row r="8" spans="1:32" ht="3" customHeight="1">
      <c r="E8"/>
      <c r="F8"/>
      <c r="G8" s="443"/>
      <c r="H8" s="443"/>
      <c r="I8" s="443"/>
      <c r="J8" s="443"/>
      <c r="K8" s="443"/>
      <c r="L8" s="443"/>
      <c r="M8" s="443"/>
      <c r="N8" s="443"/>
      <c r="O8" s="443"/>
      <c r="P8" s="443"/>
      <c r="Q8"/>
      <c r="R8"/>
      <c r="S8"/>
      <c r="T8"/>
      <c r="U8"/>
      <c r="V8"/>
      <c r="W8"/>
      <c r="X8"/>
      <c r="Y8"/>
      <c r="Z8"/>
      <c r="AA8"/>
    </row>
    <row r="9" spans="1:32" ht="11.45" customHeight="1">
      <c r="G9" s="342"/>
      <c r="H9" s="342"/>
      <c r="I9" s="342"/>
      <c r="J9" s="342"/>
      <c r="K9" s="342"/>
      <c r="L9" s="342"/>
      <c r="M9" s="342"/>
      <c r="N9" s="342"/>
      <c r="O9" s="342"/>
      <c r="P9" s="342"/>
    </row>
    <row r="10" spans="1:32" ht="12" customHeight="1">
      <c r="C10" s="300" t="s">
        <v>186</v>
      </c>
      <c r="D10" s="273"/>
      <c r="E10" s="294" t="s">
        <v>191</v>
      </c>
      <c r="F10" s="273"/>
    </row>
    <row r="11" spans="1:32" ht="12" customHeight="1">
      <c r="C11" s="300"/>
      <c r="D11" s="273"/>
      <c r="E11" s="273"/>
      <c r="F11" s="273"/>
    </row>
    <row r="12" spans="1:32" ht="23.25" customHeight="1">
      <c r="A12" s="343" t="s">
        <v>441</v>
      </c>
      <c r="B12" s="343"/>
      <c r="C12" s="344" t="s">
        <v>442</v>
      </c>
      <c r="D12" s="345" t="s">
        <v>443</v>
      </c>
      <c r="E12" s="344"/>
      <c r="F12" s="344" t="s">
        <v>444</v>
      </c>
      <c r="G12" s="344" t="s">
        <v>445</v>
      </c>
      <c r="H12" s="344"/>
      <c r="I12" s="344" t="s">
        <v>446</v>
      </c>
      <c r="J12" s="344"/>
      <c r="K12" s="432" t="s">
        <v>447</v>
      </c>
      <c r="L12" s="433"/>
      <c r="M12" s="433"/>
      <c r="N12" s="433"/>
      <c r="O12" s="433"/>
      <c r="P12" s="433"/>
      <c r="Q12" s="433"/>
      <c r="R12" s="433"/>
      <c r="S12" s="434"/>
      <c r="T12" s="344"/>
      <c r="U12" s="344"/>
      <c r="V12" s="344"/>
      <c r="W12" s="344"/>
      <c r="X12" s="344"/>
      <c r="Y12" s="344"/>
      <c r="Z12" s="344"/>
      <c r="AA12" s="344" t="s">
        <v>448</v>
      </c>
      <c r="AB12" s="344"/>
      <c r="AC12" s="344"/>
      <c r="AD12" s="344"/>
      <c r="AE12" s="344"/>
      <c r="AF12" s="344" t="s">
        <v>449</v>
      </c>
    </row>
    <row r="13" spans="1:32" ht="3" customHeight="1"/>
    <row r="14" spans="1:32" ht="10.5" customHeight="1">
      <c r="A14" s="346">
        <v>1</v>
      </c>
      <c r="B14" s="347">
        <v>1</v>
      </c>
      <c r="C14" s="348">
        <v>138</v>
      </c>
      <c r="D14" s="349" t="s">
        <v>99</v>
      </c>
      <c r="E14" s="350"/>
      <c r="F14" s="350" t="s">
        <v>510</v>
      </c>
      <c r="G14" s="351" t="s">
        <v>607</v>
      </c>
      <c r="H14" s="351"/>
      <c r="I14" s="351" t="s">
        <v>608</v>
      </c>
      <c r="J14" s="351"/>
      <c r="K14" s="352" t="s">
        <v>609</v>
      </c>
      <c r="L14" s="352" t="s">
        <v>610</v>
      </c>
      <c r="M14" s="352" t="s">
        <v>611</v>
      </c>
      <c r="N14" s="351" t="s">
        <v>612</v>
      </c>
      <c r="O14" s="351"/>
      <c r="P14" s="351"/>
      <c r="Q14" s="351"/>
      <c r="R14" s="351" t="s">
        <v>613</v>
      </c>
      <c r="S14" s="351"/>
      <c r="T14" s="351"/>
      <c r="U14" s="351"/>
      <c r="V14" s="351"/>
      <c r="W14" s="351"/>
      <c r="X14" s="351"/>
      <c r="Y14" s="351"/>
      <c r="Z14" s="351"/>
      <c r="AA14" s="353" t="s">
        <v>614</v>
      </c>
      <c r="AB14" s="353"/>
      <c r="AC14" s="353"/>
      <c r="AD14" s="353"/>
      <c r="AE14" s="353"/>
      <c r="AF14" s="350" t="s">
        <v>459</v>
      </c>
    </row>
    <row r="15" spans="1:32" ht="11.25" customHeight="1">
      <c r="A15" s="346"/>
      <c r="B15" s="347"/>
      <c r="C15" s="348"/>
      <c r="D15" s="354" t="s">
        <v>98</v>
      </c>
      <c r="E15" s="350"/>
      <c r="F15" s="350"/>
      <c r="G15" s="348" t="s">
        <v>615</v>
      </c>
      <c r="H15" s="348"/>
      <c r="I15" s="348" t="s">
        <v>507</v>
      </c>
      <c r="J15" s="348"/>
      <c r="K15" s="355" t="s">
        <v>482</v>
      </c>
      <c r="L15" s="355" t="s">
        <v>503</v>
      </c>
      <c r="M15" s="355" t="s">
        <v>616</v>
      </c>
      <c r="N15" s="348" t="s">
        <v>617</v>
      </c>
      <c r="O15" s="348"/>
      <c r="P15" s="348"/>
      <c r="Q15" s="348"/>
      <c r="R15" s="348" t="s">
        <v>618</v>
      </c>
      <c r="S15" s="348"/>
      <c r="T15" s="348"/>
      <c r="U15" s="348"/>
      <c r="V15" s="348"/>
      <c r="W15" s="348"/>
      <c r="X15" s="348" t="s">
        <v>619</v>
      </c>
      <c r="Y15" s="348"/>
      <c r="Z15" s="348"/>
      <c r="AA15" s="353"/>
      <c r="AB15" s="353"/>
      <c r="AC15" s="353"/>
      <c r="AD15" s="353"/>
      <c r="AE15" s="353"/>
      <c r="AF15" s="350"/>
    </row>
    <row r="16" spans="1:32" ht="10.5" customHeight="1">
      <c r="A16" s="346"/>
      <c r="B16" s="347"/>
      <c r="C16" s="348"/>
      <c r="D16" s="356"/>
      <c r="E16" s="350"/>
      <c r="F16" s="350"/>
      <c r="G16" s="348" t="s">
        <v>545</v>
      </c>
      <c r="H16" s="348"/>
      <c r="I16" s="348" t="s">
        <v>471</v>
      </c>
      <c r="J16" s="348"/>
      <c r="K16" s="355" t="s">
        <v>620</v>
      </c>
      <c r="L16" s="355"/>
      <c r="M16" s="355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53"/>
      <c r="AB16" s="353"/>
      <c r="AC16" s="353"/>
      <c r="AD16" s="353"/>
      <c r="AE16" s="353"/>
      <c r="AF16" s="350"/>
    </row>
    <row r="17" spans="1:32" ht="10.5" customHeight="1">
      <c r="A17" s="346"/>
      <c r="B17" s="347"/>
      <c r="C17" s="348"/>
      <c r="D17" s="356"/>
      <c r="E17" s="350"/>
      <c r="F17" s="350"/>
      <c r="G17" s="348" t="s">
        <v>556</v>
      </c>
      <c r="H17" s="348"/>
      <c r="I17" s="348" t="s">
        <v>491</v>
      </c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53"/>
      <c r="AB17" s="353"/>
      <c r="AC17" s="353"/>
      <c r="AD17" s="353"/>
      <c r="AE17" s="353"/>
      <c r="AF17" s="350"/>
    </row>
    <row r="18" spans="1:32" ht="3" customHeight="1">
      <c r="A18" s="357"/>
      <c r="B18" s="358"/>
      <c r="D18" s="359"/>
    </row>
    <row r="19" spans="1:32" ht="11.25" customHeight="1">
      <c r="A19" s="346">
        <v>2</v>
      </c>
      <c r="B19" s="347">
        <v>2</v>
      </c>
      <c r="C19" s="348">
        <v>136</v>
      </c>
      <c r="D19" s="349" t="s">
        <v>100</v>
      </c>
      <c r="E19" s="350"/>
      <c r="F19" s="350" t="s">
        <v>510</v>
      </c>
      <c r="G19" s="351" t="s">
        <v>621</v>
      </c>
      <c r="H19" s="351"/>
      <c r="I19" s="351" t="s">
        <v>622</v>
      </c>
      <c r="J19" s="351"/>
      <c r="K19" s="352" t="s">
        <v>609</v>
      </c>
      <c r="L19" s="352" t="s">
        <v>623</v>
      </c>
      <c r="M19" s="352" t="s">
        <v>624</v>
      </c>
      <c r="N19" s="351" t="s">
        <v>625</v>
      </c>
      <c r="O19" s="351"/>
      <c r="P19" s="351"/>
      <c r="Q19" s="351"/>
      <c r="R19" s="351" t="s">
        <v>626</v>
      </c>
      <c r="S19" s="351"/>
      <c r="T19" s="351"/>
      <c r="U19" s="351"/>
      <c r="V19" s="351"/>
      <c r="W19" s="351"/>
      <c r="X19" s="351"/>
      <c r="Y19" s="351"/>
      <c r="Z19" s="351"/>
      <c r="AA19" s="353" t="s">
        <v>627</v>
      </c>
      <c r="AB19" s="353"/>
      <c r="AC19" s="353"/>
      <c r="AD19" s="353"/>
      <c r="AE19" s="353"/>
      <c r="AF19" s="350" t="s">
        <v>459</v>
      </c>
    </row>
    <row r="20" spans="1:32" ht="10.5" customHeight="1">
      <c r="A20" s="346"/>
      <c r="B20" s="347"/>
      <c r="C20" s="348"/>
      <c r="D20" s="354" t="s">
        <v>68</v>
      </c>
      <c r="E20" s="350"/>
      <c r="F20" s="350"/>
      <c r="G20" s="348" t="s">
        <v>628</v>
      </c>
      <c r="H20" s="348"/>
      <c r="I20" s="348" t="s">
        <v>507</v>
      </c>
      <c r="J20" s="348"/>
      <c r="K20" s="355" t="s">
        <v>629</v>
      </c>
      <c r="L20" s="355" t="s">
        <v>630</v>
      </c>
      <c r="M20" s="355" t="s">
        <v>631</v>
      </c>
      <c r="N20" s="348" t="s">
        <v>632</v>
      </c>
      <c r="O20" s="348"/>
      <c r="P20" s="348"/>
      <c r="Q20" s="348"/>
      <c r="R20" s="348" t="s">
        <v>633</v>
      </c>
      <c r="S20" s="348"/>
      <c r="T20" s="348"/>
      <c r="U20" s="348"/>
      <c r="V20" s="348"/>
      <c r="W20" s="348"/>
      <c r="X20" s="348" t="s">
        <v>464</v>
      </c>
      <c r="Y20" s="348"/>
      <c r="Z20" s="348"/>
      <c r="AA20" s="353"/>
      <c r="AB20" s="353"/>
      <c r="AC20" s="353"/>
      <c r="AD20" s="353"/>
      <c r="AE20" s="353"/>
      <c r="AF20" s="350"/>
    </row>
    <row r="21" spans="1:32" ht="10.5" customHeight="1">
      <c r="A21" s="346"/>
      <c r="B21" s="347"/>
      <c r="C21" s="348"/>
      <c r="D21" s="356"/>
      <c r="E21" s="350"/>
      <c r="F21" s="350"/>
      <c r="G21" s="348" t="s">
        <v>634</v>
      </c>
      <c r="H21" s="348"/>
      <c r="I21" s="348" t="s">
        <v>635</v>
      </c>
      <c r="J21" s="348"/>
      <c r="K21" s="355" t="s">
        <v>636</v>
      </c>
      <c r="L21" s="355"/>
      <c r="M21" s="355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53"/>
      <c r="AB21" s="353"/>
      <c r="AC21" s="353"/>
      <c r="AD21" s="353"/>
      <c r="AE21" s="353"/>
      <c r="AF21" s="350"/>
    </row>
    <row r="22" spans="1:32" ht="11.25" customHeight="1">
      <c r="A22" s="346"/>
      <c r="B22" s="347"/>
      <c r="C22" s="348"/>
      <c r="D22" s="356"/>
      <c r="E22" s="350"/>
      <c r="F22" s="350"/>
      <c r="G22" s="348" t="s">
        <v>501</v>
      </c>
      <c r="H22" s="348"/>
      <c r="I22" s="348" t="s">
        <v>468</v>
      </c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53"/>
      <c r="AB22" s="353"/>
      <c r="AC22" s="353"/>
      <c r="AD22" s="353"/>
      <c r="AE22" s="353"/>
      <c r="AF22" s="350"/>
    </row>
    <row r="23" spans="1:32" ht="3" customHeight="1">
      <c r="A23" s="357"/>
      <c r="B23" s="358"/>
      <c r="D23" s="359"/>
      <c r="F23" s="360"/>
    </row>
    <row r="24" spans="1:32" ht="10.5" customHeight="1">
      <c r="A24" s="346">
        <v>3</v>
      </c>
      <c r="B24" s="347">
        <v>3</v>
      </c>
      <c r="C24" s="348">
        <v>131</v>
      </c>
      <c r="D24" s="349" t="s">
        <v>107</v>
      </c>
      <c r="E24" s="350"/>
      <c r="F24" s="350" t="s">
        <v>473</v>
      </c>
      <c r="G24" s="351" t="s">
        <v>637</v>
      </c>
      <c r="H24" s="351"/>
      <c r="I24" s="351" t="s">
        <v>638</v>
      </c>
      <c r="J24" s="351"/>
      <c r="K24" s="352" t="s">
        <v>639</v>
      </c>
      <c r="L24" s="352" t="s">
        <v>640</v>
      </c>
      <c r="M24" s="352" t="s">
        <v>476</v>
      </c>
      <c r="N24" s="351" t="s">
        <v>477</v>
      </c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3" t="s">
        <v>641</v>
      </c>
      <c r="AB24" s="353"/>
      <c r="AC24" s="353"/>
      <c r="AD24" s="353"/>
      <c r="AE24" s="353"/>
      <c r="AF24" s="350" t="s">
        <v>459</v>
      </c>
    </row>
    <row r="25" spans="1:32" ht="10.5" customHeight="1">
      <c r="A25" s="346"/>
      <c r="B25" s="346"/>
      <c r="C25" s="348"/>
      <c r="D25" s="354" t="s">
        <v>65</v>
      </c>
      <c r="E25" s="350"/>
      <c r="F25" s="350"/>
      <c r="G25" s="348" t="s">
        <v>634</v>
      </c>
      <c r="H25" s="348"/>
      <c r="I25" s="348" t="s">
        <v>642</v>
      </c>
      <c r="J25" s="348"/>
      <c r="K25" s="355" t="s">
        <v>643</v>
      </c>
      <c r="L25" s="355" t="s">
        <v>487</v>
      </c>
      <c r="M25" s="355" t="s">
        <v>503</v>
      </c>
      <c r="N25" s="348" t="s">
        <v>484</v>
      </c>
      <c r="O25" s="348"/>
      <c r="P25" s="348"/>
      <c r="Q25" s="348"/>
      <c r="R25" s="348" t="s">
        <v>644</v>
      </c>
      <c r="S25" s="348"/>
      <c r="T25" s="348"/>
      <c r="U25" s="348"/>
      <c r="V25" s="348"/>
      <c r="W25" s="348"/>
      <c r="X25" s="348"/>
      <c r="Y25" s="348"/>
      <c r="Z25" s="348"/>
      <c r="AA25" s="353"/>
      <c r="AB25" s="353"/>
      <c r="AC25" s="353"/>
      <c r="AD25" s="353"/>
      <c r="AE25" s="353"/>
      <c r="AF25" s="350"/>
    </row>
    <row r="26" spans="1:32" ht="11.25" customHeight="1">
      <c r="A26" s="346"/>
      <c r="B26" s="346"/>
      <c r="C26" s="348"/>
      <c r="D26" s="356"/>
      <c r="E26" s="350"/>
      <c r="F26" s="350"/>
      <c r="G26" s="348" t="s">
        <v>645</v>
      </c>
      <c r="H26" s="348"/>
      <c r="I26" s="348" t="s">
        <v>517</v>
      </c>
      <c r="J26" s="348"/>
      <c r="K26" s="355" t="s">
        <v>469</v>
      </c>
      <c r="L26" s="355"/>
      <c r="M26" s="355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53"/>
      <c r="AB26" s="353"/>
      <c r="AC26" s="353"/>
      <c r="AD26" s="353"/>
      <c r="AE26" s="353"/>
      <c r="AF26" s="350"/>
    </row>
    <row r="27" spans="1:32" ht="10.5" customHeight="1">
      <c r="A27" s="346"/>
      <c r="B27" s="346"/>
      <c r="C27" s="348"/>
      <c r="D27" s="356"/>
      <c r="E27" s="350"/>
      <c r="F27" s="350"/>
      <c r="G27" s="348" t="s">
        <v>646</v>
      </c>
      <c r="H27" s="348"/>
      <c r="I27" s="348" t="s">
        <v>532</v>
      </c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53"/>
      <c r="AB27" s="353"/>
      <c r="AC27" s="353"/>
      <c r="AD27" s="353"/>
      <c r="AE27" s="353"/>
      <c r="AF27" s="350"/>
    </row>
    <row r="28" spans="1:32" ht="3" customHeight="1">
      <c r="A28" s="357"/>
      <c r="B28" s="357"/>
      <c r="D28" s="359"/>
      <c r="F28" s="360"/>
    </row>
    <row r="29" spans="1:32" ht="11.25" customHeight="1">
      <c r="A29" s="346">
        <v>4</v>
      </c>
      <c r="B29" s="361">
        <v>4</v>
      </c>
      <c r="C29" s="348">
        <v>134</v>
      </c>
      <c r="D29" s="362" t="s">
        <v>415</v>
      </c>
      <c r="E29" s="350"/>
      <c r="F29" s="350" t="s">
        <v>647</v>
      </c>
      <c r="G29" s="351" t="s">
        <v>648</v>
      </c>
      <c r="H29" s="351"/>
      <c r="I29" s="351" t="s">
        <v>561</v>
      </c>
      <c r="J29" s="351"/>
      <c r="K29" s="352" t="s">
        <v>649</v>
      </c>
      <c r="L29" s="352" t="s">
        <v>650</v>
      </c>
      <c r="M29" s="352" t="s">
        <v>651</v>
      </c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3" t="s">
        <v>652</v>
      </c>
      <c r="AB29" s="353"/>
      <c r="AC29" s="353"/>
      <c r="AD29" s="353"/>
      <c r="AE29" s="353"/>
      <c r="AF29" s="350" t="s">
        <v>459</v>
      </c>
    </row>
    <row r="30" spans="1:32" ht="10.5" customHeight="1">
      <c r="A30" s="346"/>
      <c r="B30" s="361"/>
      <c r="C30" s="348"/>
      <c r="D30" s="354" t="s">
        <v>414</v>
      </c>
      <c r="E30" s="350"/>
      <c r="F30" s="350"/>
      <c r="G30" s="348" t="s">
        <v>653</v>
      </c>
      <c r="H30" s="348"/>
      <c r="I30" s="348" t="s">
        <v>521</v>
      </c>
      <c r="J30" s="348"/>
      <c r="K30" s="355" t="s">
        <v>654</v>
      </c>
      <c r="L30" s="355" t="s">
        <v>616</v>
      </c>
      <c r="M30" s="355" t="s">
        <v>505</v>
      </c>
      <c r="N30" s="348" t="s">
        <v>655</v>
      </c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53"/>
      <c r="AB30" s="353"/>
      <c r="AC30" s="353"/>
      <c r="AD30" s="353"/>
      <c r="AE30" s="353"/>
      <c r="AF30" s="350"/>
    </row>
    <row r="31" spans="1:32" ht="10.5" customHeight="1">
      <c r="A31" s="346"/>
      <c r="B31" s="361"/>
      <c r="C31" s="348"/>
      <c r="D31" s="356"/>
      <c r="E31" s="350"/>
      <c r="F31" s="350"/>
      <c r="G31" s="348" t="s">
        <v>656</v>
      </c>
      <c r="H31" s="348"/>
      <c r="I31" s="348" t="s">
        <v>549</v>
      </c>
      <c r="J31" s="348"/>
      <c r="K31" s="355" t="s">
        <v>657</v>
      </c>
      <c r="L31" s="355"/>
      <c r="M31" s="355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53"/>
      <c r="AB31" s="353"/>
      <c r="AC31" s="353"/>
      <c r="AD31" s="353"/>
      <c r="AE31" s="353"/>
      <c r="AF31" s="350"/>
    </row>
    <row r="32" spans="1:32" ht="11.25" customHeight="1">
      <c r="A32" s="346"/>
      <c r="B32" s="361"/>
      <c r="C32" s="348"/>
      <c r="D32" s="356"/>
      <c r="E32" s="350"/>
      <c r="F32" s="350"/>
      <c r="G32" s="348" t="s">
        <v>537</v>
      </c>
      <c r="H32" s="348"/>
      <c r="I32" s="348" t="s">
        <v>635</v>
      </c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53"/>
      <c r="AB32" s="353"/>
      <c r="AC32" s="353"/>
      <c r="AD32" s="353"/>
      <c r="AE32" s="353"/>
      <c r="AF32" s="350"/>
    </row>
    <row r="33" spans="1:32" ht="3" customHeight="1">
      <c r="A33" s="357"/>
      <c r="B33" s="363"/>
      <c r="D33" s="359"/>
      <c r="F33" s="360"/>
    </row>
    <row r="34" spans="1:32" ht="10.5" customHeight="1">
      <c r="A34" s="346">
        <v>5</v>
      </c>
      <c r="B34" s="361">
        <v>5</v>
      </c>
      <c r="C34" s="348">
        <v>135</v>
      </c>
      <c r="D34" s="364" t="s">
        <v>411</v>
      </c>
      <c r="E34" s="350"/>
      <c r="F34" s="350" t="s">
        <v>526</v>
      </c>
      <c r="G34" s="351" t="s">
        <v>658</v>
      </c>
      <c r="H34" s="351"/>
      <c r="I34" s="351" t="s">
        <v>495</v>
      </c>
      <c r="J34" s="351"/>
      <c r="K34" s="352" t="s">
        <v>659</v>
      </c>
      <c r="L34" s="352" t="s">
        <v>660</v>
      </c>
      <c r="M34" s="352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3" t="s">
        <v>610</v>
      </c>
      <c r="AB34" s="353"/>
      <c r="AC34" s="353"/>
      <c r="AD34" s="353"/>
      <c r="AE34" s="353"/>
      <c r="AF34" s="350" t="s">
        <v>459</v>
      </c>
    </row>
    <row r="35" spans="1:32" ht="10.5" customHeight="1">
      <c r="A35" s="346"/>
      <c r="B35" s="361"/>
      <c r="C35" s="348"/>
      <c r="D35" s="364" t="s">
        <v>410</v>
      </c>
      <c r="E35" s="350"/>
      <c r="F35" s="350"/>
      <c r="G35" s="348" t="s">
        <v>661</v>
      </c>
      <c r="H35" s="348"/>
      <c r="I35" s="348" t="s">
        <v>536</v>
      </c>
      <c r="J35" s="348"/>
      <c r="K35" s="355" t="s">
        <v>662</v>
      </c>
      <c r="L35" s="355" t="s">
        <v>463</v>
      </c>
      <c r="M35" s="355" t="s">
        <v>663</v>
      </c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53"/>
      <c r="AB35" s="353"/>
      <c r="AC35" s="353"/>
      <c r="AD35" s="353"/>
      <c r="AE35" s="353"/>
      <c r="AF35" s="350"/>
    </row>
    <row r="36" spans="1:32" ht="11.25" customHeight="1">
      <c r="A36" s="346"/>
      <c r="B36" s="361"/>
      <c r="C36" s="348"/>
      <c r="D36" s="356"/>
      <c r="E36" s="350"/>
      <c r="F36" s="350"/>
      <c r="G36" s="348" t="s">
        <v>664</v>
      </c>
      <c r="H36" s="348"/>
      <c r="I36" s="348" t="s">
        <v>489</v>
      </c>
      <c r="J36" s="348"/>
      <c r="K36" s="355" t="s">
        <v>665</v>
      </c>
      <c r="L36" s="355"/>
      <c r="M36" s="355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53"/>
      <c r="AB36" s="353"/>
      <c r="AC36" s="353"/>
      <c r="AD36" s="353"/>
      <c r="AE36" s="353"/>
      <c r="AF36" s="350"/>
    </row>
    <row r="37" spans="1:32" ht="10.5" customHeight="1">
      <c r="A37" s="346"/>
      <c r="B37" s="361"/>
      <c r="C37" s="348"/>
      <c r="D37" s="356"/>
      <c r="E37" s="350"/>
      <c r="F37" s="350"/>
      <c r="G37" s="348" t="s">
        <v>666</v>
      </c>
      <c r="H37" s="348"/>
      <c r="I37" s="348" t="s">
        <v>667</v>
      </c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53"/>
      <c r="AB37" s="353"/>
      <c r="AC37" s="353"/>
      <c r="AD37" s="353"/>
      <c r="AE37" s="353"/>
      <c r="AF37" s="350"/>
    </row>
    <row r="38" spans="1:32" ht="3" customHeight="1">
      <c r="A38" s="357"/>
      <c r="B38" s="363"/>
      <c r="D38" s="359"/>
      <c r="F38" s="360"/>
    </row>
    <row r="39" spans="1:32" ht="10.5" customHeight="1">
      <c r="A39" s="346">
        <v>6</v>
      </c>
      <c r="B39" s="361">
        <v>6</v>
      </c>
      <c r="C39" s="348">
        <v>133</v>
      </c>
      <c r="D39" s="362" t="s">
        <v>109</v>
      </c>
      <c r="E39" s="350"/>
      <c r="F39" s="350" t="s">
        <v>473</v>
      </c>
      <c r="G39" s="351" t="s">
        <v>668</v>
      </c>
      <c r="H39" s="351"/>
      <c r="I39" s="351" t="s">
        <v>669</v>
      </c>
      <c r="J39" s="351"/>
      <c r="K39" s="352" t="s">
        <v>670</v>
      </c>
      <c r="L39" s="352"/>
      <c r="M39" s="352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3" t="s">
        <v>671</v>
      </c>
      <c r="AB39" s="353"/>
      <c r="AC39" s="353"/>
      <c r="AD39" s="353"/>
      <c r="AE39" s="353"/>
      <c r="AF39" s="350" t="s">
        <v>459</v>
      </c>
    </row>
    <row r="40" spans="1:32" ht="11.25" customHeight="1">
      <c r="A40" s="346"/>
      <c r="B40" s="361"/>
      <c r="C40" s="348"/>
      <c r="D40" s="354" t="s">
        <v>108</v>
      </c>
      <c r="E40" s="350"/>
      <c r="F40" s="350"/>
      <c r="G40" s="348" t="s">
        <v>672</v>
      </c>
      <c r="H40" s="348"/>
      <c r="I40" s="348" t="s">
        <v>673</v>
      </c>
      <c r="J40" s="348"/>
      <c r="K40" s="355" t="s">
        <v>674</v>
      </c>
      <c r="L40" s="355" t="s">
        <v>663</v>
      </c>
      <c r="M40" s="355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53"/>
      <c r="AB40" s="353"/>
      <c r="AC40" s="353"/>
      <c r="AD40" s="353"/>
      <c r="AE40" s="353"/>
      <c r="AF40" s="350"/>
    </row>
    <row r="41" spans="1:32" ht="10.5" customHeight="1">
      <c r="A41" s="346"/>
      <c r="B41" s="361"/>
      <c r="C41" s="348"/>
      <c r="D41" s="356"/>
      <c r="E41" s="350"/>
      <c r="F41" s="350"/>
      <c r="G41" s="348" t="s">
        <v>672</v>
      </c>
      <c r="H41" s="348"/>
      <c r="I41" s="348" t="s">
        <v>508</v>
      </c>
      <c r="J41" s="348"/>
      <c r="K41" s="355" t="s">
        <v>469</v>
      </c>
      <c r="L41" s="355"/>
      <c r="M41" s="355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53"/>
      <c r="AB41" s="353"/>
      <c r="AC41" s="353"/>
      <c r="AD41" s="353"/>
      <c r="AE41" s="353"/>
      <c r="AF41" s="350"/>
    </row>
    <row r="42" spans="1:32" ht="11.25" customHeight="1">
      <c r="A42" s="346"/>
      <c r="B42" s="361"/>
      <c r="C42" s="348"/>
      <c r="D42" s="356"/>
      <c r="E42" s="350"/>
      <c r="F42" s="350"/>
      <c r="G42" s="348" t="s">
        <v>559</v>
      </c>
      <c r="H42" s="348"/>
      <c r="I42" s="348" t="s">
        <v>675</v>
      </c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53"/>
      <c r="AB42" s="353"/>
      <c r="AC42" s="353"/>
      <c r="AD42" s="353"/>
      <c r="AE42" s="353"/>
      <c r="AF42" s="350"/>
    </row>
    <row r="43" spans="1:32" ht="3" customHeight="1">
      <c r="A43" s="357"/>
      <c r="B43" s="363"/>
      <c r="D43" s="359"/>
      <c r="F43" s="360"/>
    </row>
    <row r="44" spans="1:32" ht="10.5" customHeight="1">
      <c r="A44" s="346">
        <v>7</v>
      </c>
      <c r="B44" s="361">
        <v>7</v>
      </c>
      <c r="C44" s="348">
        <v>137</v>
      </c>
      <c r="D44" s="362" t="s">
        <v>104</v>
      </c>
      <c r="E44" s="350"/>
      <c r="F44" s="350" t="s">
        <v>526</v>
      </c>
      <c r="G44" s="351" t="s">
        <v>676</v>
      </c>
      <c r="H44" s="351"/>
      <c r="I44" s="351" t="s">
        <v>677</v>
      </c>
      <c r="J44" s="351"/>
      <c r="K44" s="352"/>
      <c r="L44" s="352"/>
      <c r="M44" s="352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3" t="s">
        <v>678</v>
      </c>
      <c r="AB44" s="353"/>
      <c r="AC44" s="353"/>
      <c r="AD44" s="353"/>
      <c r="AE44" s="353"/>
      <c r="AF44" s="350" t="s">
        <v>459</v>
      </c>
    </row>
    <row r="45" spans="1:32" ht="10.5" customHeight="1">
      <c r="A45" s="346"/>
      <c r="B45" s="361"/>
      <c r="C45" s="348"/>
      <c r="D45" s="354" t="s">
        <v>103</v>
      </c>
      <c r="E45" s="350"/>
      <c r="F45" s="350"/>
      <c r="G45" s="348" t="s">
        <v>615</v>
      </c>
      <c r="H45" s="348"/>
      <c r="I45" s="348" t="s">
        <v>536</v>
      </c>
      <c r="J45" s="348"/>
      <c r="K45" s="355" t="s">
        <v>679</v>
      </c>
      <c r="L45" s="355"/>
      <c r="M45" s="355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53"/>
      <c r="AB45" s="353"/>
      <c r="AC45" s="353"/>
      <c r="AD45" s="353"/>
      <c r="AE45" s="353"/>
      <c r="AF45" s="350"/>
    </row>
    <row r="46" spans="1:32" ht="11.25" customHeight="1">
      <c r="A46" s="346"/>
      <c r="B46" s="361"/>
      <c r="C46" s="348"/>
      <c r="D46" s="356"/>
      <c r="E46" s="350"/>
      <c r="F46" s="350"/>
      <c r="G46" s="348" t="s">
        <v>680</v>
      </c>
      <c r="H46" s="348"/>
      <c r="I46" s="348" t="s">
        <v>642</v>
      </c>
      <c r="J46" s="348"/>
      <c r="K46" s="355" t="s">
        <v>636</v>
      </c>
      <c r="L46" s="355"/>
      <c r="M46" s="355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53"/>
      <c r="AB46" s="353"/>
      <c r="AC46" s="353"/>
      <c r="AD46" s="353"/>
      <c r="AE46" s="353"/>
      <c r="AF46" s="350"/>
    </row>
    <row r="47" spans="1:32" ht="10.5" customHeight="1">
      <c r="A47" s="346"/>
      <c r="B47" s="361"/>
      <c r="C47" s="348"/>
      <c r="D47" s="356"/>
      <c r="E47" s="350"/>
      <c r="F47" s="350"/>
      <c r="G47" s="348" t="s">
        <v>558</v>
      </c>
      <c r="H47" s="348"/>
      <c r="I47" s="348" t="s">
        <v>549</v>
      </c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53"/>
      <c r="AB47" s="353"/>
      <c r="AC47" s="353"/>
      <c r="AD47" s="353"/>
      <c r="AE47" s="353"/>
      <c r="AF47" s="350"/>
    </row>
    <row r="48" spans="1:32" ht="3" customHeight="1">
      <c r="A48" s="357"/>
      <c r="B48" s="363"/>
      <c r="D48" s="359"/>
      <c r="F48" s="360"/>
    </row>
    <row r="49" spans="1:32" ht="10.5" customHeight="1">
      <c r="A49" s="346">
        <v>8</v>
      </c>
      <c r="B49" s="361">
        <v>8</v>
      </c>
      <c r="C49" s="348">
        <v>132</v>
      </c>
      <c r="D49" s="362" t="s">
        <v>413</v>
      </c>
      <c r="E49" s="350"/>
      <c r="F49" s="410" t="s">
        <v>870</v>
      </c>
      <c r="G49" s="351" t="s">
        <v>681</v>
      </c>
      <c r="H49" s="351"/>
      <c r="I49" s="351" t="s">
        <v>682</v>
      </c>
      <c r="J49" s="351"/>
      <c r="K49" s="352"/>
      <c r="L49" s="352"/>
      <c r="M49" s="352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3" t="s">
        <v>683</v>
      </c>
      <c r="AB49" s="353"/>
      <c r="AC49" s="353"/>
      <c r="AD49" s="353"/>
      <c r="AE49" s="353"/>
      <c r="AF49" s="350" t="s">
        <v>459</v>
      </c>
    </row>
    <row r="50" spans="1:32" ht="11.25" customHeight="1">
      <c r="A50" s="348"/>
      <c r="B50" s="365"/>
      <c r="C50" s="348"/>
      <c r="D50" s="354" t="s">
        <v>412</v>
      </c>
      <c r="E50" s="350"/>
      <c r="F50" s="350"/>
      <c r="G50" s="348" t="s">
        <v>502</v>
      </c>
      <c r="H50" s="348"/>
      <c r="I50" s="348" t="s">
        <v>645</v>
      </c>
      <c r="J50" s="348"/>
      <c r="K50" s="355" t="s">
        <v>684</v>
      </c>
      <c r="L50" s="355"/>
      <c r="M50" s="355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53"/>
      <c r="AB50" s="353"/>
      <c r="AC50" s="353"/>
      <c r="AD50" s="353"/>
      <c r="AE50" s="353"/>
      <c r="AF50" s="350"/>
    </row>
    <row r="51" spans="1:32" ht="10.5" customHeight="1">
      <c r="A51" s="348"/>
      <c r="B51" s="365"/>
      <c r="C51" s="348"/>
      <c r="D51" s="350"/>
      <c r="E51" s="350"/>
      <c r="F51" s="350"/>
      <c r="G51" s="348" t="s">
        <v>469</v>
      </c>
      <c r="H51" s="348"/>
      <c r="I51" s="348" t="s">
        <v>685</v>
      </c>
      <c r="J51" s="348"/>
      <c r="K51" s="355" t="s">
        <v>686</v>
      </c>
      <c r="L51" s="355"/>
      <c r="M51" s="355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53"/>
      <c r="AB51" s="353"/>
      <c r="AC51" s="353"/>
      <c r="AD51" s="353"/>
      <c r="AE51" s="353"/>
      <c r="AF51" s="350"/>
    </row>
    <row r="52" spans="1:32" ht="10.5" customHeight="1">
      <c r="A52" s="348"/>
      <c r="B52" s="365"/>
      <c r="C52" s="348"/>
      <c r="D52" s="350"/>
      <c r="E52" s="350"/>
      <c r="F52" s="350"/>
      <c r="G52" s="348" t="s">
        <v>687</v>
      </c>
      <c r="H52" s="348"/>
      <c r="I52" s="348" t="s">
        <v>508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53"/>
      <c r="AB52" s="353"/>
      <c r="AC52" s="353"/>
      <c r="AD52" s="353"/>
      <c r="AE52" s="353"/>
      <c r="AF52" s="350"/>
    </row>
    <row r="53" spans="1:32" ht="1.5" customHeight="1"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</row>
    <row r="54" spans="1:32" ht="8.25" customHeight="1">
      <c r="B54"/>
      <c r="C54" s="429"/>
      <c r="D54" s="429"/>
      <c r="E54" s="429"/>
      <c r="F54" s="429"/>
      <c r="G54" s="429"/>
      <c r="H54" s="429"/>
      <c r="I54" s="429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29"/>
      <c r="AD54" s="429"/>
      <c r="AE54" s="429"/>
      <c r="AF54" s="429"/>
    </row>
    <row r="55" spans="1:32" ht="7.5" customHeight="1">
      <c r="B5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  <c r="U55" s="435"/>
      <c r="V55" s="435"/>
      <c r="W55" s="435"/>
      <c r="X55" s="435"/>
      <c r="Y55" s="435"/>
      <c r="Z55" s="435"/>
      <c r="AA55" s="435"/>
      <c r="AB55" s="435"/>
      <c r="AC55" s="435"/>
      <c r="AD55" s="435"/>
      <c r="AE55" s="435"/>
      <c r="AF55" s="435"/>
    </row>
    <row r="56" spans="1:32" ht="8.25" customHeight="1">
      <c r="B56"/>
      <c r="C56" s="435"/>
      <c r="D56" s="435"/>
      <c r="E56" s="435"/>
      <c r="F56" s="435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/>
      <c r="V56" s="435"/>
      <c r="W56" s="435"/>
      <c r="X56" s="435"/>
      <c r="Y56" s="435"/>
      <c r="Z56" s="435"/>
      <c r="AA56" s="435"/>
      <c r="AB56" s="435"/>
      <c r="AC56" s="435"/>
      <c r="AD56" s="435"/>
      <c r="AE56" s="435"/>
      <c r="AF56" s="435"/>
    </row>
    <row r="57" spans="1:32" ht="3.75" customHeight="1">
      <c r="B57"/>
      <c r="C57" s="436"/>
      <c r="D57" s="436"/>
      <c r="E57" s="436"/>
      <c r="F57" s="43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6"/>
      <c r="Z57" s="436"/>
      <c r="AA57" s="436"/>
      <c r="AB57" s="436"/>
      <c r="AC57" s="436"/>
      <c r="AD57" s="436"/>
      <c r="AE57" s="436"/>
      <c r="AF57" s="436"/>
    </row>
    <row r="58" spans="1:32" ht="1.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7.5" customHeight="1">
      <c r="B59"/>
      <c r="C59" s="429"/>
      <c r="D59" s="429"/>
      <c r="E59" s="429"/>
      <c r="F59" s="429"/>
      <c r="G59" s="429"/>
      <c r="H59" s="42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 s="437" t="s">
        <v>688</v>
      </c>
      <c r="AE59" s="437"/>
      <c r="AF59" s="437"/>
    </row>
    <row r="60" spans="1:32" ht="2.25" customHeight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7.5" customHeight="1">
      <c r="A61" s="360"/>
      <c r="B61"/>
      <c r="C61" s="385"/>
      <c r="D61" s="429" t="s">
        <v>575</v>
      </c>
      <c r="E61" s="429"/>
      <c r="F61" s="429"/>
      <c r="G61" s="429" t="s">
        <v>445</v>
      </c>
      <c r="H61" s="429"/>
      <c r="I61" s="429"/>
      <c r="J61"/>
      <c r="K61" s="429" t="s">
        <v>574</v>
      </c>
      <c r="L61" s="429"/>
      <c r="M61" s="429"/>
      <c r="N61" s="429"/>
      <c r="O61" s="429"/>
      <c r="P61"/>
      <c r="Q61" s="429" t="s">
        <v>444</v>
      </c>
      <c r="R61" s="429"/>
      <c r="S61" s="429"/>
      <c r="T61" s="429"/>
      <c r="U61"/>
      <c r="V61"/>
      <c r="W61" s="429" t="s">
        <v>573</v>
      </c>
      <c r="X61" s="429"/>
      <c r="Y61" s="429"/>
      <c r="Z61" s="429"/>
      <c r="AA61" s="429"/>
      <c r="AB61" s="429"/>
      <c r="AC61" s="429"/>
      <c r="AD61" s="429"/>
      <c r="AE61" s="429"/>
      <c r="AF61" s="429"/>
    </row>
    <row r="62" spans="1:32" ht="8.25" customHeight="1">
      <c r="A62" s="360"/>
      <c r="B62"/>
      <c r="C62" s="385"/>
      <c r="D62" s="429" t="s">
        <v>572</v>
      </c>
      <c r="E62" s="429"/>
      <c r="F62" s="429"/>
      <c r="G62" s="429" t="s">
        <v>441</v>
      </c>
      <c r="H62" s="429"/>
      <c r="I62" s="429"/>
      <c r="J62"/>
      <c r="K62" s="429" t="s">
        <v>571</v>
      </c>
      <c r="L62" s="429"/>
      <c r="M62" s="429"/>
      <c r="N62" s="429"/>
      <c r="O62" s="429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3" customHeigh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9.75" customHeight="1">
      <c r="A64" s="348" t="s">
        <v>689</v>
      </c>
      <c r="B64" s="430" t="s">
        <v>689</v>
      </c>
      <c r="C64" s="430"/>
      <c r="D64" s="430"/>
      <c r="E64" s="430"/>
      <c r="F64" s="430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27" t="s">
        <v>569</v>
      </c>
      <c r="Y64" s="427"/>
      <c r="Z64" s="427"/>
      <c r="AA64" s="428">
        <v>3</v>
      </c>
      <c r="AB64" s="428"/>
      <c r="AC64" s="428"/>
      <c r="AD64" s="428"/>
      <c r="AE64"/>
      <c r="AF64" s="386" t="s">
        <v>568</v>
      </c>
    </row>
    <row r="65" spans="1:32" ht="0.75" customHeight="1">
      <c r="A65" s="348"/>
      <c r="B65" s="430"/>
      <c r="C65" s="430"/>
      <c r="D65" s="430"/>
      <c r="E65" s="430"/>
      <c r="F65" s="430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27"/>
      <c r="Y65" s="427"/>
      <c r="Z65" s="427"/>
      <c r="AA65" s="428"/>
      <c r="AB65" s="428"/>
      <c r="AC65" s="428"/>
      <c r="AD65" s="428"/>
      <c r="AE65"/>
      <c r="AF65"/>
    </row>
    <row r="66" spans="1:32" ht="0.7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 s="428"/>
      <c r="AB66" s="428"/>
      <c r="AC66" s="428"/>
      <c r="AD66" s="428"/>
      <c r="AE66"/>
      <c r="AF66"/>
    </row>
    <row r="67" spans="1:32" ht="1.5" customHeight="1">
      <c r="A67" s="367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  <c r="AB67" s="367"/>
      <c r="AC67" s="367"/>
      <c r="AD67" s="367"/>
      <c r="AE67" s="367"/>
      <c r="AF67" s="367"/>
    </row>
    <row r="68" spans="1:32" ht="9.75" customHeight="1"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</row>
    <row r="69" spans="1:32" ht="48" customHeight="1"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</row>
    <row r="70" spans="1:32" ht="11.25" customHeight="1"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U70" s="369" t="s">
        <v>567</v>
      </c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</row>
  </sheetData>
  <mergeCells count="27">
    <mergeCell ref="D1:AF1"/>
    <mergeCell ref="E2:AA2"/>
    <mergeCell ref="E3:AA3"/>
    <mergeCell ref="E4:AA4"/>
    <mergeCell ref="Y5:AA7"/>
    <mergeCell ref="E6:F7"/>
    <mergeCell ref="G6:P6"/>
    <mergeCell ref="G7:P8"/>
    <mergeCell ref="W61:AF61"/>
    <mergeCell ref="K12:S12"/>
    <mergeCell ref="C54:AF54"/>
    <mergeCell ref="C55:AF55"/>
    <mergeCell ref="C56:AF56"/>
    <mergeCell ref="C57:AF57"/>
    <mergeCell ref="C59:H59"/>
    <mergeCell ref="AD59:AF59"/>
    <mergeCell ref="D61:F61"/>
    <mergeCell ref="G61:I61"/>
    <mergeCell ref="K61:O61"/>
    <mergeCell ref="Q61:T61"/>
    <mergeCell ref="X64:Z65"/>
    <mergeCell ref="AA64:AD66"/>
    <mergeCell ref="D62:F62"/>
    <mergeCell ref="G62:I62"/>
    <mergeCell ref="K62:O62"/>
    <mergeCell ref="B64:F65"/>
    <mergeCell ref="G64:W65"/>
  </mergeCells>
  <pageMargins left="0.70866141732283472" right="0.11811023622047245" top="0.51181102362204722" bottom="1.4960629921259843" header="0" footer="0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zoomScaleNormal="100" workbookViewId="0">
      <selection activeCell="I18" sqref="I18"/>
    </sheetView>
  </sheetViews>
  <sheetFormatPr defaultRowHeight="15"/>
  <cols>
    <col min="1" max="1" width="7.7109375" customWidth="1"/>
    <col min="2" max="2" width="13.7109375" customWidth="1"/>
    <col min="3" max="3" width="15.140625" customWidth="1"/>
    <col min="4" max="4" width="14.140625" customWidth="1"/>
    <col min="5" max="5" width="8.85546875" style="60"/>
    <col min="6" max="6" width="9.7109375" customWidth="1"/>
    <col min="16" max="16" width="9" bestFit="1" customWidth="1"/>
    <col min="17" max="17" width="10.7109375" bestFit="1" customWidth="1"/>
    <col min="18" max="18" width="16.7109375" bestFit="1" customWidth="1"/>
    <col min="19" max="19" width="14.28515625" bestFit="1" customWidth="1"/>
    <col min="20" max="20" width="9" bestFit="1" customWidth="1"/>
  </cols>
  <sheetData>
    <row r="1" spans="1:24" s="3" customFormat="1" ht="26.25" customHeight="1">
      <c r="A1" s="415" t="s">
        <v>851</v>
      </c>
      <c r="B1" s="415"/>
      <c r="C1" s="415"/>
      <c r="D1" s="415"/>
      <c r="E1" s="415"/>
      <c r="F1" s="415"/>
      <c r="G1" s="415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4" s="3" customFormat="1" ht="20.25">
      <c r="A2" s="237"/>
      <c r="B2" s="237"/>
      <c r="C2" s="237"/>
      <c r="D2" s="237"/>
      <c r="E2" s="313"/>
      <c r="F2" s="237"/>
      <c r="G2" s="237"/>
      <c r="H2" s="237"/>
      <c r="I2" s="237"/>
      <c r="J2" s="237"/>
      <c r="K2" s="237"/>
      <c r="L2" s="237"/>
      <c r="M2" s="225"/>
      <c r="N2" s="237"/>
      <c r="O2" s="2"/>
      <c r="P2" s="2"/>
      <c r="Q2" s="2"/>
      <c r="R2" s="2"/>
      <c r="S2" s="2"/>
      <c r="V2" s="4"/>
      <c r="W2" s="5"/>
    </row>
    <row r="3" spans="1:24" s="8" customFormat="1" ht="15.75">
      <c r="A3" s="84" t="s">
        <v>11</v>
      </c>
      <c r="B3" s="84"/>
      <c r="C3" s="84"/>
      <c r="D3" s="6"/>
      <c r="E3" s="94"/>
      <c r="F3" s="69" t="s">
        <v>184</v>
      </c>
      <c r="H3" s="6"/>
      <c r="J3" s="6"/>
      <c r="K3" s="6"/>
      <c r="M3" s="6"/>
      <c r="O3" s="172"/>
      <c r="P3" s="6"/>
      <c r="Q3" s="6"/>
      <c r="R3" s="6"/>
      <c r="S3" s="6"/>
      <c r="V3" s="35"/>
      <c r="W3" s="35"/>
    </row>
    <row r="4" spans="1:24" s="8" customFormat="1" ht="15.75">
      <c r="A4" s="6"/>
      <c r="B4" s="6"/>
      <c r="D4" s="6"/>
      <c r="E4" s="9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9"/>
      <c r="W4" s="10"/>
    </row>
    <row r="5" spans="1:24" s="273" customFormat="1" ht="15.75">
      <c r="A5" s="163" t="s">
        <v>872</v>
      </c>
      <c r="E5" s="241"/>
      <c r="O5" s="241"/>
      <c r="P5" s="241"/>
      <c r="Q5" s="241"/>
      <c r="R5" s="241"/>
      <c r="S5" s="241"/>
      <c r="V5" s="298"/>
      <c r="W5" s="241"/>
      <c r="X5" s="241"/>
    </row>
    <row r="7" spans="1:24">
      <c r="A7" s="326" t="s">
        <v>873</v>
      </c>
      <c r="B7" s="300"/>
    </row>
    <row r="9" spans="1:24">
      <c r="A9" s="312" t="s">
        <v>21</v>
      </c>
      <c r="B9" s="248" t="s">
        <v>353</v>
      </c>
      <c r="C9" t="s">
        <v>98</v>
      </c>
      <c r="D9" t="s">
        <v>99</v>
      </c>
      <c r="E9" s="60">
        <v>1131</v>
      </c>
      <c r="F9" s="312"/>
    </row>
    <row r="10" spans="1:24">
      <c r="A10" s="312"/>
      <c r="B10" s="248"/>
      <c r="C10" t="s">
        <v>68</v>
      </c>
      <c r="D10" t="s">
        <v>100</v>
      </c>
      <c r="E10" s="60">
        <v>1119</v>
      </c>
      <c r="F10" s="312"/>
    </row>
    <row r="11" spans="1:24">
      <c r="A11" s="312"/>
      <c r="B11" s="248"/>
      <c r="C11" t="s">
        <v>420</v>
      </c>
      <c r="D11" t="s">
        <v>421</v>
      </c>
      <c r="E11" s="60">
        <v>1082</v>
      </c>
      <c r="F11" s="312">
        <v>3332</v>
      </c>
    </row>
    <row r="12" spans="1:24">
      <c r="A12" s="312"/>
      <c r="B12" s="248"/>
      <c r="F12" s="312"/>
    </row>
    <row r="13" spans="1:24">
      <c r="A13" s="312" t="s">
        <v>22</v>
      </c>
      <c r="B13" s="248" t="s">
        <v>437</v>
      </c>
      <c r="C13" t="s">
        <v>410</v>
      </c>
      <c r="D13" t="s">
        <v>411</v>
      </c>
      <c r="E13" s="60">
        <v>1115</v>
      </c>
      <c r="F13" s="312"/>
    </row>
    <row r="14" spans="1:24">
      <c r="A14" s="312"/>
      <c r="B14" s="248"/>
      <c r="C14" t="s">
        <v>103</v>
      </c>
      <c r="D14" t="s">
        <v>104</v>
      </c>
      <c r="E14" s="60">
        <v>1111</v>
      </c>
      <c r="F14" s="312"/>
    </row>
    <row r="15" spans="1:24">
      <c r="A15" s="312"/>
      <c r="B15" s="248"/>
      <c r="C15" t="s">
        <v>418</v>
      </c>
      <c r="D15" t="s">
        <v>419</v>
      </c>
      <c r="E15" s="60">
        <v>1093</v>
      </c>
      <c r="F15" s="312">
        <v>3319</v>
      </c>
    </row>
    <row r="16" spans="1:24">
      <c r="A16" s="312"/>
      <c r="B16" s="248"/>
      <c r="F16" s="312"/>
    </row>
    <row r="17" spans="1:6">
      <c r="A17" s="312" t="s">
        <v>30</v>
      </c>
      <c r="B17" s="248" t="s">
        <v>238</v>
      </c>
      <c r="C17" t="s">
        <v>65</v>
      </c>
      <c r="D17" t="s">
        <v>107</v>
      </c>
      <c r="E17" s="60">
        <v>1105</v>
      </c>
      <c r="F17" s="312"/>
    </row>
    <row r="18" spans="1:6">
      <c r="A18" s="312"/>
      <c r="C18" t="s">
        <v>108</v>
      </c>
      <c r="D18" t="s">
        <v>109</v>
      </c>
      <c r="E18" s="60">
        <v>1096</v>
      </c>
      <c r="F18" s="312"/>
    </row>
    <row r="19" spans="1:6">
      <c r="A19" s="60"/>
      <c r="C19" t="s">
        <v>125</v>
      </c>
      <c r="D19" t="s">
        <v>126</v>
      </c>
      <c r="E19" s="60">
        <v>1093</v>
      </c>
      <c r="F19" s="312">
        <v>3294</v>
      </c>
    </row>
    <row r="20" spans="1:6">
      <c r="A20" s="60"/>
      <c r="F20" s="312"/>
    </row>
    <row r="21" spans="1:6">
      <c r="A21" s="60">
        <v>4</v>
      </c>
      <c r="B21" t="s">
        <v>354</v>
      </c>
      <c r="C21" t="s">
        <v>120</v>
      </c>
      <c r="D21" t="s">
        <v>121</v>
      </c>
      <c r="E21" s="60">
        <v>1103</v>
      </c>
      <c r="F21" s="312"/>
    </row>
    <row r="22" spans="1:6">
      <c r="A22" s="60"/>
      <c r="C22" t="s">
        <v>128</v>
      </c>
      <c r="D22" t="s">
        <v>129</v>
      </c>
      <c r="E22" s="60">
        <v>1087</v>
      </c>
      <c r="F22" s="312"/>
    </row>
    <row r="23" spans="1:6">
      <c r="A23" s="60"/>
      <c r="C23" t="s">
        <v>434</v>
      </c>
      <c r="D23" t="s">
        <v>435</v>
      </c>
      <c r="E23" s="60">
        <v>1052</v>
      </c>
      <c r="F23" s="312">
        <v>3242</v>
      </c>
    </row>
    <row r="24" spans="1:6">
      <c r="A24" s="60"/>
      <c r="F24" s="312"/>
    </row>
    <row r="25" spans="1:6">
      <c r="A25" s="60">
        <v>5</v>
      </c>
      <c r="B25" t="s">
        <v>249</v>
      </c>
      <c r="C25" t="s">
        <v>414</v>
      </c>
      <c r="D25" t="s">
        <v>415</v>
      </c>
      <c r="E25" s="60">
        <v>1099</v>
      </c>
      <c r="F25" s="312"/>
    </row>
    <row r="26" spans="1:6">
      <c r="A26" s="60"/>
      <c r="C26" t="s">
        <v>110</v>
      </c>
      <c r="D26" t="s">
        <v>111</v>
      </c>
      <c r="E26" s="60">
        <v>1073</v>
      </c>
      <c r="F26" s="312"/>
    </row>
    <row r="27" spans="1:6">
      <c r="A27" s="60"/>
      <c r="C27" t="s">
        <v>101</v>
      </c>
      <c r="D27" t="s">
        <v>102</v>
      </c>
      <c r="E27" s="60">
        <v>1070</v>
      </c>
      <c r="F27" s="312">
        <v>3242</v>
      </c>
    </row>
    <row r="28" spans="1:6">
      <c r="A28" s="60"/>
      <c r="F28" s="312"/>
    </row>
    <row r="29" spans="1:6">
      <c r="A29" s="60">
        <v>6</v>
      </c>
      <c r="B29" t="s">
        <v>438</v>
      </c>
      <c r="C29" t="s">
        <v>416</v>
      </c>
      <c r="D29" t="s">
        <v>417</v>
      </c>
      <c r="E29" s="60">
        <v>1094</v>
      </c>
      <c r="F29" s="312"/>
    </row>
    <row r="30" spans="1:6">
      <c r="A30" s="60"/>
      <c r="C30" t="s">
        <v>148</v>
      </c>
      <c r="D30" t="s">
        <v>431</v>
      </c>
      <c r="E30" s="60">
        <v>1083</v>
      </c>
      <c r="F30" s="312"/>
    </row>
    <row r="31" spans="1:6">
      <c r="A31" s="60"/>
      <c r="C31" t="s">
        <v>432</v>
      </c>
      <c r="D31" t="s">
        <v>433</v>
      </c>
      <c r="E31" s="60">
        <v>1053</v>
      </c>
      <c r="F31" s="312">
        <v>3230</v>
      </c>
    </row>
    <row r="32" spans="1:6">
      <c r="A32" s="60"/>
      <c r="F32" s="312"/>
    </row>
    <row r="33" spans="1:6">
      <c r="A33" s="60">
        <v>7</v>
      </c>
      <c r="B33" t="s">
        <v>397</v>
      </c>
      <c r="C33" t="s">
        <v>412</v>
      </c>
      <c r="D33" t="s">
        <v>413</v>
      </c>
      <c r="E33" s="60">
        <v>1107</v>
      </c>
      <c r="F33" s="312"/>
    </row>
    <row r="34" spans="1:6">
      <c r="A34" s="60"/>
      <c r="C34" t="s">
        <v>429</v>
      </c>
      <c r="D34" t="s">
        <v>430</v>
      </c>
      <c r="E34" s="60">
        <v>1083</v>
      </c>
      <c r="F34" s="312"/>
    </row>
    <row r="35" spans="1:6">
      <c r="A35" s="60"/>
      <c r="C35" t="s">
        <v>424</v>
      </c>
      <c r="D35" t="s">
        <v>425</v>
      </c>
      <c r="E35" s="60">
        <v>1031</v>
      </c>
      <c r="F35" s="312">
        <v>3221</v>
      </c>
    </row>
    <row r="36" spans="1:6">
      <c r="A36" s="60"/>
      <c r="F36" s="312"/>
    </row>
    <row r="37" spans="1:6">
      <c r="A37" s="60">
        <v>8</v>
      </c>
      <c r="B37" t="s">
        <v>262</v>
      </c>
      <c r="C37" t="s">
        <v>127</v>
      </c>
      <c r="D37" t="s">
        <v>113</v>
      </c>
      <c r="E37" s="60">
        <v>1074</v>
      </c>
      <c r="F37" s="312"/>
    </row>
    <row r="38" spans="1:6">
      <c r="A38" s="60"/>
      <c r="C38" t="s">
        <v>112</v>
      </c>
      <c r="D38" t="s">
        <v>113</v>
      </c>
      <c r="E38" s="60">
        <v>1070</v>
      </c>
      <c r="F38" s="312"/>
    </row>
    <row r="39" spans="1:6">
      <c r="A39" s="60"/>
      <c r="C39" t="s">
        <v>132</v>
      </c>
      <c r="D39" t="s">
        <v>133</v>
      </c>
      <c r="E39" s="60">
        <v>1062</v>
      </c>
      <c r="F39" s="312">
        <v>3206</v>
      </c>
    </row>
    <row r="40" spans="1:6">
      <c r="A40" s="60"/>
      <c r="F40" s="312"/>
    </row>
    <row r="41" spans="1:6">
      <c r="A41" s="60">
        <v>9</v>
      </c>
      <c r="B41" t="s">
        <v>439</v>
      </c>
      <c r="C41" t="s">
        <v>68</v>
      </c>
      <c r="D41" t="s">
        <v>122</v>
      </c>
      <c r="E41" s="60">
        <v>1079</v>
      </c>
      <c r="F41" s="312"/>
    </row>
    <row r="42" spans="1:6">
      <c r="A42" s="60"/>
      <c r="C42" t="s">
        <v>118</v>
      </c>
      <c r="D42" t="s">
        <v>119</v>
      </c>
      <c r="E42" s="60">
        <v>1075</v>
      </c>
      <c r="F42" s="312"/>
    </row>
    <row r="43" spans="1:6">
      <c r="A43" s="60"/>
      <c r="C43" t="s">
        <v>277</v>
      </c>
      <c r="D43" t="s">
        <v>436</v>
      </c>
      <c r="E43" s="60">
        <v>988</v>
      </c>
      <c r="F43" s="312">
        <v>3142</v>
      </c>
    </row>
    <row r="44" spans="1:6">
      <c r="A44" s="60"/>
      <c r="F44" s="312"/>
    </row>
    <row r="45" spans="1:6">
      <c r="A45" s="60"/>
      <c r="F45" s="312"/>
    </row>
    <row r="46" spans="1:6">
      <c r="A46" s="60"/>
      <c r="F46" s="312"/>
    </row>
    <row r="47" spans="1:6">
      <c r="A47" s="60"/>
      <c r="F47" s="312"/>
    </row>
    <row r="48" spans="1:6">
      <c r="A48" s="60"/>
      <c r="F48" s="312"/>
    </row>
    <row r="49" spans="1:6">
      <c r="A49" s="60"/>
      <c r="F49" s="312"/>
    </row>
    <row r="50" spans="1:6">
      <c r="A50" s="60"/>
      <c r="F50" s="312"/>
    </row>
    <row r="51" spans="1:6">
      <c r="A51" s="60"/>
      <c r="F51" s="312"/>
    </row>
    <row r="52" spans="1:6">
      <c r="A52" s="60"/>
      <c r="F52" s="312"/>
    </row>
    <row r="53" spans="1:6">
      <c r="A53" s="60"/>
      <c r="F53" s="312"/>
    </row>
    <row r="54" spans="1:6">
      <c r="A54" s="60"/>
      <c r="F54" s="312"/>
    </row>
    <row r="55" spans="1:6">
      <c r="A55" s="60"/>
    </row>
    <row r="56" spans="1:6">
      <c r="A56" s="60"/>
    </row>
  </sheetData>
  <mergeCells count="1">
    <mergeCell ref="A1:G1"/>
  </mergeCells>
  <conditionalFormatting sqref="E2:K2 J3:K3 H3">
    <cfRule type="cellIs" dxfId="41" priority="1" stopIfTrue="1" operator="equal">
      <formula>100</formula>
    </cfRule>
  </conditionalFormatting>
  <pageMargins left="0.51181102362204722" right="0.35433070866141736" top="0.6692913385826772" bottom="7.874015748031496E-2" header="0" footer="0"/>
  <pageSetup paperSize="9" fitToHeight="0" orientation="portrait" verticalDpi="0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Normal="100" workbookViewId="0">
      <selection activeCell="O21" sqref="O21"/>
    </sheetView>
  </sheetViews>
  <sheetFormatPr defaultColWidth="9.140625" defaultRowHeight="15"/>
  <cols>
    <col min="1" max="1" width="3.85546875" style="27" customWidth="1"/>
    <col min="2" max="2" width="14.42578125" style="208" customWidth="1"/>
    <col min="3" max="3" width="13" style="27" customWidth="1"/>
    <col min="4" max="4" width="4.7109375" style="25" customWidth="1"/>
    <col min="5" max="5" width="13" style="27" customWidth="1"/>
    <col min="6" max="7" width="3.85546875" style="25" customWidth="1"/>
    <col min="8" max="8" width="4.28515625" style="33" customWidth="1"/>
    <col min="9" max="10" width="3.85546875" style="25" customWidth="1"/>
    <col min="11" max="11" width="4.28515625" style="33" customWidth="1"/>
    <col min="12" max="13" width="3.85546875" style="25" customWidth="1"/>
    <col min="14" max="14" width="4.28515625" style="33" customWidth="1"/>
    <col min="15" max="15" width="4.42578125" style="33" customWidth="1"/>
    <col min="16" max="16" width="3.7109375" style="27" customWidth="1"/>
    <col min="17" max="17" width="3.85546875" style="25" customWidth="1"/>
    <col min="18" max="18" width="4" style="27" customWidth="1"/>
    <col min="19" max="19" width="5.7109375" style="27" customWidth="1"/>
    <col min="20" max="20" width="12.42578125" style="27" bestFit="1" customWidth="1"/>
    <col min="21" max="21" width="14.140625" style="27" bestFit="1" customWidth="1"/>
    <col min="22" max="22" width="9.28515625" style="27" bestFit="1" customWidth="1"/>
    <col min="23" max="16384" width="9.140625" style="27"/>
  </cols>
  <sheetData>
    <row r="1" spans="1:23" s="3" customFormat="1" ht="24.75" customHeight="1">
      <c r="A1" s="415" t="s">
        <v>851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111"/>
      <c r="P1" s="111"/>
      <c r="Q1" s="111"/>
      <c r="R1" s="2"/>
      <c r="U1" s="4"/>
      <c r="V1" s="5"/>
      <c r="W1" s="2"/>
    </row>
    <row r="2" spans="1:23" s="8" customFormat="1" ht="15.75">
      <c r="A2" s="421" t="s">
        <v>11</v>
      </c>
      <c r="B2" s="421"/>
      <c r="C2" s="421"/>
      <c r="D2" s="6"/>
      <c r="E2" s="7"/>
      <c r="F2" s="6"/>
      <c r="G2" s="6"/>
      <c r="H2" s="6"/>
      <c r="I2" s="6"/>
      <c r="J2" s="6"/>
      <c r="K2" s="6"/>
      <c r="M2" s="69" t="s">
        <v>184</v>
      </c>
      <c r="Q2" s="35"/>
      <c r="R2" s="6"/>
      <c r="W2" s="6"/>
    </row>
    <row r="3" spans="1:23" s="28" customFormat="1">
      <c r="A3" s="24"/>
      <c r="B3" s="84"/>
      <c r="C3" s="24"/>
      <c r="D3" s="25"/>
      <c r="E3" s="26"/>
      <c r="F3" s="27"/>
      <c r="G3" s="25"/>
      <c r="H3" s="25"/>
      <c r="I3" s="25"/>
      <c r="J3" s="25"/>
      <c r="K3" s="25"/>
      <c r="L3" s="25"/>
      <c r="Q3" s="29"/>
    </row>
    <row r="4" spans="1:23" s="34" customFormat="1" ht="14.1" customHeight="1">
      <c r="A4" s="299"/>
      <c r="B4" s="305"/>
      <c r="C4" s="305"/>
      <c r="D4" s="260"/>
      <c r="E4" s="305"/>
      <c r="F4" s="302"/>
      <c r="G4" s="302"/>
      <c r="H4" s="302"/>
      <c r="I4" s="304"/>
      <c r="J4" s="303"/>
      <c r="K4" s="303"/>
      <c r="L4" s="303"/>
      <c r="M4" s="303"/>
      <c r="N4" s="304"/>
    </row>
    <row r="5" spans="1:23" ht="15.75">
      <c r="A5" s="163" t="s">
        <v>24</v>
      </c>
      <c r="B5" s="163"/>
      <c r="C5" s="163"/>
      <c r="D5" s="163"/>
      <c r="E5" s="294" t="s">
        <v>871</v>
      </c>
      <c r="G5" s="163"/>
      <c r="H5" s="163"/>
      <c r="I5" s="12"/>
      <c r="J5" s="6"/>
      <c r="K5" s="12"/>
      <c r="L5" s="6"/>
      <c r="M5" s="13"/>
      <c r="N5" s="6"/>
      <c r="O5" s="6"/>
      <c r="Q5" s="6"/>
      <c r="R5" s="29"/>
      <c r="S5" s="28"/>
      <c r="T5" s="28"/>
      <c r="U5" s="29"/>
      <c r="V5" s="28"/>
    </row>
    <row r="6" spans="1:23">
      <c r="A6" s="16"/>
      <c r="B6" s="209"/>
      <c r="C6" s="16"/>
      <c r="D6" s="16"/>
      <c r="E6" s="16"/>
      <c r="F6" s="16"/>
      <c r="G6" s="16"/>
      <c r="H6" s="16"/>
      <c r="I6" s="29"/>
      <c r="K6" s="30"/>
      <c r="N6" s="31"/>
      <c r="O6" s="31"/>
      <c r="P6" s="29"/>
      <c r="Q6" s="29"/>
      <c r="R6" s="29"/>
      <c r="S6" s="28"/>
      <c r="T6" s="28"/>
      <c r="U6" s="29"/>
      <c r="V6" s="28"/>
    </row>
    <row r="7" spans="1:23" ht="14.25">
      <c r="A7" s="148" t="s">
        <v>25</v>
      </c>
      <c r="B7" s="144" t="s">
        <v>13</v>
      </c>
      <c r="C7" s="148"/>
      <c r="D7" s="148" t="s">
        <v>14</v>
      </c>
      <c r="E7" s="149" t="s">
        <v>15</v>
      </c>
      <c r="F7" s="422" t="s">
        <v>18</v>
      </c>
      <c r="G7" s="422"/>
      <c r="H7" s="422"/>
      <c r="I7" s="422" t="s">
        <v>16</v>
      </c>
      <c r="J7" s="422"/>
      <c r="K7" s="422"/>
      <c r="L7" s="422" t="s">
        <v>17</v>
      </c>
      <c r="M7" s="422"/>
      <c r="N7" s="422"/>
      <c r="O7" s="395" t="s">
        <v>850</v>
      </c>
      <c r="P7" s="195" t="s">
        <v>59</v>
      </c>
      <c r="Q7" s="195" t="s">
        <v>853</v>
      </c>
      <c r="R7" s="383" t="s">
        <v>848</v>
      </c>
    </row>
    <row r="8" spans="1:23" ht="14.25">
      <c r="A8" s="114"/>
      <c r="B8" s="115"/>
      <c r="C8" s="114"/>
      <c r="D8" s="114"/>
      <c r="E8" s="130"/>
      <c r="F8" s="114"/>
      <c r="G8" s="114"/>
      <c r="H8" s="114"/>
      <c r="I8" s="114"/>
      <c r="J8" s="114"/>
      <c r="K8" s="114"/>
      <c r="L8" s="114"/>
      <c r="M8" s="114"/>
      <c r="N8" s="114"/>
      <c r="O8" s="114"/>
      <c r="Q8" s="114"/>
    </row>
    <row r="9" spans="1:23" ht="14.25">
      <c r="A9" s="118" t="s">
        <v>174</v>
      </c>
      <c r="B9" s="133" t="s">
        <v>69</v>
      </c>
      <c r="C9" s="68" t="s">
        <v>70</v>
      </c>
      <c r="D9" s="219">
        <v>1968</v>
      </c>
      <c r="E9" s="68" t="s">
        <v>235</v>
      </c>
      <c r="F9" s="110">
        <v>96</v>
      </c>
      <c r="G9" s="110">
        <v>95</v>
      </c>
      <c r="H9" s="129">
        <v>191</v>
      </c>
      <c r="I9" s="110">
        <v>98</v>
      </c>
      <c r="J9" s="110">
        <v>99</v>
      </c>
      <c r="K9" s="129">
        <v>197</v>
      </c>
      <c r="L9" s="110">
        <v>96</v>
      </c>
      <c r="M9" s="110">
        <v>94</v>
      </c>
      <c r="N9" s="129">
        <v>190</v>
      </c>
      <c r="O9" s="129">
        <v>578</v>
      </c>
      <c r="P9" s="409">
        <v>25</v>
      </c>
      <c r="Q9" s="118" t="s">
        <v>409</v>
      </c>
      <c r="R9" s="121">
        <v>12</v>
      </c>
    </row>
    <row r="10" spans="1:23" ht="14.25">
      <c r="A10" s="118" t="s">
        <v>174</v>
      </c>
      <c r="B10" s="133" t="s">
        <v>73</v>
      </c>
      <c r="C10" s="68" t="s">
        <v>74</v>
      </c>
      <c r="D10" s="219">
        <v>1989</v>
      </c>
      <c r="E10" s="68" t="s">
        <v>378</v>
      </c>
      <c r="F10" s="219">
        <v>97</v>
      </c>
      <c r="G10" s="219">
        <v>95</v>
      </c>
      <c r="H10" s="129">
        <v>192</v>
      </c>
      <c r="I10" s="110">
        <v>100</v>
      </c>
      <c r="J10" s="110">
        <v>98</v>
      </c>
      <c r="K10" s="129">
        <v>198</v>
      </c>
      <c r="L10" s="110">
        <v>96</v>
      </c>
      <c r="M10" s="110">
        <v>92</v>
      </c>
      <c r="N10" s="129">
        <v>188</v>
      </c>
      <c r="O10" s="129">
        <v>578</v>
      </c>
      <c r="P10" s="409">
        <v>20</v>
      </c>
      <c r="Q10" s="118" t="s">
        <v>409</v>
      </c>
      <c r="R10" s="121">
        <v>10</v>
      </c>
    </row>
    <row r="11" spans="1:23" s="28" customFormat="1" ht="14.25">
      <c r="A11" s="118" t="s">
        <v>174</v>
      </c>
      <c r="B11" s="133" t="s">
        <v>71</v>
      </c>
      <c r="C11" s="68" t="s">
        <v>72</v>
      </c>
      <c r="D11" s="219">
        <v>1994</v>
      </c>
      <c r="E11" s="68" t="s">
        <v>243</v>
      </c>
      <c r="F11" s="110">
        <v>94</v>
      </c>
      <c r="G11" s="110">
        <v>92</v>
      </c>
      <c r="H11" s="129">
        <v>186</v>
      </c>
      <c r="I11" s="110">
        <v>97</v>
      </c>
      <c r="J11" s="110">
        <v>98</v>
      </c>
      <c r="K11" s="129">
        <v>195</v>
      </c>
      <c r="L11" s="110">
        <v>95</v>
      </c>
      <c r="M11" s="110">
        <v>95</v>
      </c>
      <c r="N11" s="129">
        <v>190</v>
      </c>
      <c r="O11" s="129">
        <v>571</v>
      </c>
      <c r="P11" s="405">
        <v>25</v>
      </c>
      <c r="Q11" s="118" t="s">
        <v>409</v>
      </c>
      <c r="R11" s="121">
        <v>8</v>
      </c>
    </row>
    <row r="12" spans="1:23" s="28" customFormat="1" ht="14.25">
      <c r="A12" s="118" t="s">
        <v>174</v>
      </c>
      <c r="B12" s="133" t="s">
        <v>75</v>
      </c>
      <c r="C12" s="68" t="s">
        <v>76</v>
      </c>
      <c r="D12" s="219">
        <v>1994</v>
      </c>
      <c r="E12" s="68" t="s">
        <v>238</v>
      </c>
      <c r="F12" s="110">
        <v>96</v>
      </c>
      <c r="G12" s="110">
        <v>94</v>
      </c>
      <c r="H12" s="129">
        <v>190</v>
      </c>
      <c r="I12" s="110">
        <v>97</v>
      </c>
      <c r="J12" s="110">
        <v>99</v>
      </c>
      <c r="K12" s="129">
        <v>196</v>
      </c>
      <c r="L12" s="110">
        <v>93</v>
      </c>
      <c r="M12" s="110">
        <v>92</v>
      </c>
      <c r="N12" s="129">
        <v>185</v>
      </c>
      <c r="O12" s="129">
        <v>571</v>
      </c>
      <c r="P12" s="405">
        <v>18</v>
      </c>
      <c r="Q12" s="118" t="s">
        <v>409</v>
      </c>
      <c r="R12" s="110">
        <v>7</v>
      </c>
    </row>
    <row r="13" spans="1:23" s="28" customFormat="1" ht="14.25">
      <c r="A13" s="118" t="s">
        <v>174</v>
      </c>
      <c r="B13" s="133" t="s">
        <v>392</v>
      </c>
      <c r="C13" s="68" t="s">
        <v>393</v>
      </c>
      <c r="D13" s="219">
        <v>1969</v>
      </c>
      <c r="E13" s="68" t="s">
        <v>241</v>
      </c>
      <c r="F13" s="110">
        <v>97</v>
      </c>
      <c r="G13" s="110">
        <v>93</v>
      </c>
      <c r="H13" s="129">
        <v>190</v>
      </c>
      <c r="I13" s="110">
        <v>99</v>
      </c>
      <c r="J13" s="110">
        <v>98</v>
      </c>
      <c r="K13" s="129">
        <v>197</v>
      </c>
      <c r="L13" s="110">
        <v>92</v>
      </c>
      <c r="M13" s="110">
        <v>89</v>
      </c>
      <c r="N13" s="129">
        <v>181</v>
      </c>
      <c r="O13" s="129">
        <v>568</v>
      </c>
      <c r="P13" s="405">
        <v>28</v>
      </c>
      <c r="Q13" s="118" t="s">
        <v>409</v>
      </c>
      <c r="R13" s="110">
        <v>6</v>
      </c>
    </row>
    <row r="14" spans="1:23" s="28" customFormat="1" ht="14.25">
      <c r="A14" s="118" t="s">
        <v>174</v>
      </c>
      <c r="B14" s="133" t="s">
        <v>71</v>
      </c>
      <c r="C14" s="68" t="s">
        <v>394</v>
      </c>
      <c r="D14" s="219">
        <v>1993</v>
      </c>
      <c r="E14" s="68" t="s">
        <v>243</v>
      </c>
      <c r="F14" s="110">
        <v>95</v>
      </c>
      <c r="G14" s="110">
        <v>88</v>
      </c>
      <c r="H14" s="129">
        <v>183</v>
      </c>
      <c r="I14" s="110">
        <v>98</v>
      </c>
      <c r="J14" s="110">
        <v>98</v>
      </c>
      <c r="K14" s="129">
        <v>196</v>
      </c>
      <c r="L14" s="110">
        <v>95</v>
      </c>
      <c r="M14" s="110">
        <v>91</v>
      </c>
      <c r="N14" s="129">
        <v>186</v>
      </c>
      <c r="O14" s="129">
        <v>565</v>
      </c>
      <c r="P14" s="405">
        <v>21</v>
      </c>
      <c r="Q14" s="118" t="s">
        <v>21</v>
      </c>
      <c r="R14" s="110">
        <v>5</v>
      </c>
    </row>
    <row r="15" spans="1:23" s="28" customFormat="1" ht="14.25">
      <c r="A15" s="118" t="s">
        <v>174</v>
      </c>
      <c r="B15" s="133" t="s">
        <v>395</v>
      </c>
      <c r="C15" s="68" t="s">
        <v>396</v>
      </c>
      <c r="D15" s="219">
        <v>1986</v>
      </c>
      <c r="E15" s="68" t="s">
        <v>397</v>
      </c>
      <c r="F15" s="110">
        <v>84</v>
      </c>
      <c r="G15" s="110">
        <v>92</v>
      </c>
      <c r="H15" s="129">
        <v>176</v>
      </c>
      <c r="I15" s="110">
        <v>97</v>
      </c>
      <c r="J15" s="110">
        <v>97</v>
      </c>
      <c r="K15" s="129">
        <v>194</v>
      </c>
      <c r="L15" s="110">
        <v>90</v>
      </c>
      <c r="M15" s="110">
        <v>91</v>
      </c>
      <c r="N15" s="129">
        <v>181</v>
      </c>
      <c r="O15" s="129">
        <v>551</v>
      </c>
      <c r="P15" s="405">
        <v>12</v>
      </c>
      <c r="Q15" s="118" t="s">
        <v>21</v>
      </c>
    </row>
    <row r="16" spans="1:23" ht="14.25">
      <c r="A16" s="118" t="s">
        <v>174</v>
      </c>
      <c r="B16" s="133" t="s">
        <v>398</v>
      </c>
      <c r="C16" s="68" t="s">
        <v>399</v>
      </c>
      <c r="D16" s="219">
        <v>1993</v>
      </c>
      <c r="E16" s="68" t="s">
        <v>243</v>
      </c>
      <c r="F16" s="110">
        <v>92</v>
      </c>
      <c r="G16" s="110">
        <v>94</v>
      </c>
      <c r="H16" s="129">
        <v>186</v>
      </c>
      <c r="I16" s="110">
        <v>97</v>
      </c>
      <c r="J16" s="110">
        <v>96</v>
      </c>
      <c r="K16" s="129">
        <v>193</v>
      </c>
      <c r="L16" s="110">
        <v>82</v>
      </c>
      <c r="M16" s="110">
        <v>87</v>
      </c>
      <c r="N16" s="129">
        <v>169</v>
      </c>
      <c r="O16" s="129">
        <v>548</v>
      </c>
      <c r="P16" s="405">
        <v>14</v>
      </c>
      <c r="Q16" s="118" t="s">
        <v>21</v>
      </c>
      <c r="R16" s="29"/>
    </row>
    <row r="17" spans="1:22" ht="14.25">
      <c r="A17" s="118">
        <v>9</v>
      </c>
      <c r="B17" s="133" t="s">
        <v>77</v>
      </c>
      <c r="C17" s="68" t="s">
        <v>78</v>
      </c>
      <c r="D17" s="219">
        <v>1973</v>
      </c>
      <c r="E17" s="68" t="s">
        <v>249</v>
      </c>
      <c r="F17" s="110">
        <v>89</v>
      </c>
      <c r="G17" s="110">
        <v>93</v>
      </c>
      <c r="H17" s="129">
        <v>182</v>
      </c>
      <c r="I17" s="110">
        <v>97</v>
      </c>
      <c r="J17" s="110">
        <v>95</v>
      </c>
      <c r="K17" s="129">
        <v>192</v>
      </c>
      <c r="L17" s="110">
        <v>80</v>
      </c>
      <c r="M17" s="110">
        <v>89</v>
      </c>
      <c r="N17" s="129">
        <v>169</v>
      </c>
      <c r="O17" s="129">
        <v>543</v>
      </c>
      <c r="P17" s="405">
        <v>14</v>
      </c>
      <c r="Q17" s="118" t="s">
        <v>22</v>
      </c>
      <c r="R17" s="29"/>
    </row>
    <row r="18" spans="1:22" ht="14.25">
      <c r="A18" s="118"/>
      <c r="B18" s="133"/>
      <c r="C18" s="68"/>
      <c r="D18" s="219"/>
      <c r="E18" s="68"/>
      <c r="F18" s="110"/>
      <c r="G18" s="110"/>
      <c r="H18" s="129"/>
      <c r="I18" s="110"/>
      <c r="J18" s="110"/>
      <c r="K18" s="129"/>
      <c r="L18" s="110"/>
      <c r="M18" s="110"/>
      <c r="N18" s="129"/>
      <c r="O18" s="129"/>
      <c r="P18" s="405"/>
      <c r="Q18" s="118"/>
      <c r="R18" s="29"/>
    </row>
    <row r="19" spans="1:22" ht="15.75">
      <c r="A19" s="163" t="s">
        <v>26</v>
      </c>
      <c r="B19" s="163"/>
      <c r="C19" s="163"/>
      <c r="D19" s="163"/>
      <c r="E19" s="300" t="s">
        <v>197</v>
      </c>
      <c r="F19" s="294" t="s">
        <v>198</v>
      </c>
      <c r="G19" s="163"/>
      <c r="H19" s="163"/>
      <c r="I19" s="12"/>
      <c r="J19" s="6"/>
      <c r="K19" s="12"/>
      <c r="L19" s="6"/>
      <c r="M19" s="13"/>
      <c r="N19" s="6"/>
      <c r="O19" s="6"/>
      <c r="Q19" s="6"/>
      <c r="R19" s="29"/>
      <c r="S19" s="28"/>
      <c r="T19" s="28"/>
      <c r="U19" s="29"/>
      <c r="V19" s="28"/>
    </row>
    <row r="20" spans="1:22">
      <c r="A20" s="16"/>
      <c r="B20" s="209"/>
      <c r="C20" s="16"/>
      <c r="D20" s="16"/>
      <c r="E20" s="16"/>
      <c r="F20" s="16"/>
      <c r="G20" s="16"/>
      <c r="H20" s="16"/>
      <c r="I20" s="29"/>
      <c r="K20" s="30"/>
      <c r="N20" s="31"/>
      <c r="O20" s="31"/>
      <c r="P20" s="29"/>
      <c r="Q20" s="29"/>
      <c r="R20" s="29"/>
      <c r="S20" s="28"/>
      <c r="T20" s="28"/>
      <c r="U20" s="29"/>
      <c r="V20" s="28"/>
    </row>
    <row r="21" spans="1:22" ht="14.25">
      <c r="A21" s="148" t="s">
        <v>25</v>
      </c>
      <c r="B21" s="144" t="s">
        <v>13</v>
      </c>
      <c r="C21" s="148"/>
      <c r="D21" s="148" t="s">
        <v>14</v>
      </c>
      <c r="E21" s="149" t="s">
        <v>15</v>
      </c>
      <c r="F21" s="422" t="s">
        <v>18</v>
      </c>
      <c r="G21" s="422"/>
      <c r="H21" s="422"/>
      <c r="I21" s="422" t="s">
        <v>16</v>
      </c>
      <c r="J21" s="422"/>
      <c r="K21" s="422"/>
      <c r="L21" s="422" t="s">
        <v>17</v>
      </c>
      <c r="M21" s="422"/>
      <c r="N21" s="422"/>
      <c r="O21" s="395" t="s">
        <v>850</v>
      </c>
      <c r="P21" s="195" t="s">
        <v>59</v>
      </c>
      <c r="Q21" s="383" t="s">
        <v>853</v>
      </c>
      <c r="R21" s="383" t="s">
        <v>848</v>
      </c>
    </row>
    <row r="22" spans="1:22" ht="14.25">
      <c r="A22" s="114"/>
      <c r="B22" s="115"/>
      <c r="C22" s="114"/>
      <c r="D22" s="114"/>
      <c r="E22" s="130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207"/>
      <c r="Q22" s="114"/>
    </row>
    <row r="23" spans="1:22" s="33" customFormat="1">
      <c r="A23" s="129" t="s">
        <v>21</v>
      </c>
      <c r="B23" s="210" t="s">
        <v>79</v>
      </c>
      <c r="C23" s="64" t="s">
        <v>85</v>
      </c>
      <c r="D23" s="219">
        <v>2004</v>
      </c>
      <c r="E23" s="68" t="s">
        <v>243</v>
      </c>
      <c r="F23" s="110">
        <v>93</v>
      </c>
      <c r="G23" s="110">
        <v>90</v>
      </c>
      <c r="H23" s="129">
        <v>183</v>
      </c>
      <c r="I23" s="110">
        <v>98</v>
      </c>
      <c r="J23" s="110">
        <v>100</v>
      </c>
      <c r="K23" s="129">
        <v>198</v>
      </c>
      <c r="L23" s="110">
        <v>92</v>
      </c>
      <c r="M23" s="110">
        <v>92</v>
      </c>
      <c r="N23" s="129">
        <v>184</v>
      </c>
      <c r="O23" s="129">
        <v>565</v>
      </c>
      <c r="P23" s="409">
        <v>19</v>
      </c>
      <c r="Q23" s="25" t="s">
        <v>21</v>
      </c>
      <c r="R23" s="110">
        <v>4</v>
      </c>
    </row>
    <row r="24" spans="1:22" s="34" customFormat="1" ht="15.75">
      <c r="A24" s="129" t="s">
        <v>22</v>
      </c>
      <c r="B24" s="210" t="s">
        <v>81</v>
      </c>
      <c r="C24" s="64" t="s">
        <v>82</v>
      </c>
      <c r="D24" s="219">
        <v>2001</v>
      </c>
      <c r="E24" s="68" t="s">
        <v>243</v>
      </c>
      <c r="F24" s="110">
        <v>92</v>
      </c>
      <c r="G24" s="110">
        <v>90</v>
      </c>
      <c r="H24" s="129">
        <v>182</v>
      </c>
      <c r="I24" s="110">
        <v>98</v>
      </c>
      <c r="J24" s="110">
        <v>96</v>
      </c>
      <c r="K24" s="129">
        <v>194</v>
      </c>
      <c r="L24" s="110">
        <v>93</v>
      </c>
      <c r="M24" s="110">
        <v>94</v>
      </c>
      <c r="N24" s="129">
        <v>187</v>
      </c>
      <c r="O24" s="129">
        <v>563</v>
      </c>
      <c r="P24" s="409">
        <v>22</v>
      </c>
      <c r="Q24" s="25" t="s">
        <v>21</v>
      </c>
      <c r="R24" s="110">
        <v>3</v>
      </c>
    </row>
    <row r="25" spans="1:22" s="33" customFormat="1">
      <c r="A25" s="129" t="s">
        <v>30</v>
      </c>
      <c r="B25" s="210" t="s">
        <v>79</v>
      </c>
      <c r="C25" s="64" t="s">
        <v>80</v>
      </c>
      <c r="D25" s="219">
        <v>2001</v>
      </c>
      <c r="E25" s="68" t="s">
        <v>243</v>
      </c>
      <c r="F25" s="110">
        <v>92</v>
      </c>
      <c r="G25" s="110">
        <v>95</v>
      </c>
      <c r="H25" s="129">
        <v>187</v>
      </c>
      <c r="I25" s="110">
        <v>97</v>
      </c>
      <c r="J25" s="110">
        <v>97</v>
      </c>
      <c r="K25" s="129">
        <v>194</v>
      </c>
      <c r="L25" s="110">
        <v>90</v>
      </c>
      <c r="M25" s="110">
        <v>92</v>
      </c>
      <c r="N25" s="129">
        <v>182</v>
      </c>
      <c r="O25" s="129">
        <v>563</v>
      </c>
      <c r="P25" s="405">
        <v>20</v>
      </c>
      <c r="Q25" s="25" t="s">
        <v>21</v>
      </c>
      <c r="R25" s="110">
        <v>2</v>
      </c>
    </row>
    <row r="26" spans="1:22" s="33" customFormat="1">
      <c r="A26" s="118">
        <v>4</v>
      </c>
      <c r="B26" s="133" t="s">
        <v>83</v>
      </c>
      <c r="C26" s="68" t="s">
        <v>84</v>
      </c>
      <c r="D26" s="219">
        <v>1998</v>
      </c>
      <c r="E26" s="68" t="s">
        <v>283</v>
      </c>
      <c r="F26" s="110">
        <v>91</v>
      </c>
      <c r="G26" s="110">
        <v>93</v>
      </c>
      <c r="H26" s="129">
        <v>184</v>
      </c>
      <c r="I26" s="110">
        <v>100</v>
      </c>
      <c r="J26" s="110">
        <v>96</v>
      </c>
      <c r="K26" s="129">
        <v>196</v>
      </c>
      <c r="L26" s="110">
        <v>88</v>
      </c>
      <c r="M26" s="110">
        <v>92</v>
      </c>
      <c r="N26" s="129">
        <v>180</v>
      </c>
      <c r="O26" s="129">
        <v>560</v>
      </c>
      <c r="P26" s="405">
        <v>20</v>
      </c>
      <c r="Q26" s="25" t="s">
        <v>21</v>
      </c>
      <c r="R26" s="110">
        <v>1</v>
      </c>
    </row>
    <row r="27" spans="1:22" ht="14.25">
      <c r="A27" s="118">
        <v>5</v>
      </c>
      <c r="B27" s="133" t="s">
        <v>79</v>
      </c>
      <c r="C27" s="68" t="s">
        <v>95</v>
      </c>
      <c r="D27" s="219">
        <v>1998</v>
      </c>
      <c r="E27" s="68" t="s">
        <v>243</v>
      </c>
      <c r="F27" s="110">
        <v>88</v>
      </c>
      <c r="G27" s="110">
        <v>90</v>
      </c>
      <c r="H27" s="129">
        <v>178</v>
      </c>
      <c r="I27" s="110">
        <v>97</v>
      </c>
      <c r="J27" s="110">
        <v>98</v>
      </c>
      <c r="K27" s="129">
        <v>195</v>
      </c>
      <c r="L27" s="110">
        <v>88</v>
      </c>
      <c r="M27" s="110">
        <v>94</v>
      </c>
      <c r="N27" s="129">
        <v>182</v>
      </c>
      <c r="O27" s="129">
        <v>555</v>
      </c>
      <c r="P27" s="405">
        <v>16</v>
      </c>
      <c r="Q27" s="25" t="s">
        <v>21</v>
      </c>
    </row>
    <row r="28" spans="1:22" ht="14.25">
      <c r="A28" s="118">
        <v>6</v>
      </c>
      <c r="B28" s="133" t="s">
        <v>88</v>
      </c>
      <c r="C28" s="68" t="s">
        <v>89</v>
      </c>
      <c r="D28" s="219">
        <v>2000</v>
      </c>
      <c r="E28" s="68" t="s">
        <v>241</v>
      </c>
      <c r="F28" s="110">
        <v>84</v>
      </c>
      <c r="G28" s="110">
        <v>92</v>
      </c>
      <c r="H28" s="129">
        <v>176</v>
      </c>
      <c r="I28" s="110">
        <v>96</v>
      </c>
      <c r="J28" s="110">
        <v>98</v>
      </c>
      <c r="K28" s="129">
        <v>194</v>
      </c>
      <c r="L28" s="110">
        <v>91</v>
      </c>
      <c r="M28" s="110">
        <v>94</v>
      </c>
      <c r="N28" s="129">
        <v>185</v>
      </c>
      <c r="O28" s="129">
        <v>555</v>
      </c>
      <c r="P28" s="405">
        <v>13</v>
      </c>
      <c r="Q28" s="25" t="s">
        <v>21</v>
      </c>
    </row>
    <row r="29" spans="1:22" ht="14.25">
      <c r="A29" s="118">
        <v>7</v>
      </c>
      <c r="B29" s="133" t="s">
        <v>94</v>
      </c>
      <c r="C29" s="68" t="s">
        <v>60</v>
      </c>
      <c r="D29" s="219">
        <v>1997</v>
      </c>
      <c r="E29" s="68" t="s">
        <v>238</v>
      </c>
      <c r="F29" s="110">
        <v>89</v>
      </c>
      <c r="G29" s="110">
        <v>90</v>
      </c>
      <c r="H29" s="129">
        <v>179</v>
      </c>
      <c r="I29" s="110">
        <v>97</v>
      </c>
      <c r="J29" s="110">
        <v>95</v>
      </c>
      <c r="K29" s="129">
        <v>192</v>
      </c>
      <c r="L29" s="110">
        <v>92</v>
      </c>
      <c r="M29" s="110">
        <v>91</v>
      </c>
      <c r="N29" s="129">
        <v>183</v>
      </c>
      <c r="O29" s="129">
        <v>554</v>
      </c>
      <c r="P29" s="405">
        <v>15</v>
      </c>
      <c r="Q29" s="25" t="s">
        <v>21</v>
      </c>
    </row>
    <row r="30" spans="1:22" ht="14.25">
      <c r="A30" s="118">
        <v>8</v>
      </c>
      <c r="B30" s="133" t="s">
        <v>400</v>
      </c>
      <c r="C30" s="68" t="s">
        <v>373</v>
      </c>
      <c r="D30" s="219">
        <v>2000</v>
      </c>
      <c r="E30" s="68" t="s">
        <v>241</v>
      </c>
      <c r="F30" s="110">
        <v>94</v>
      </c>
      <c r="G30" s="110">
        <v>95</v>
      </c>
      <c r="H30" s="129">
        <v>189</v>
      </c>
      <c r="I30" s="110">
        <v>93</v>
      </c>
      <c r="J30" s="110">
        <v>98</v>
      </c>
      <c r="K30" s="129">
        <v>191</v>
      </c>
      <c r="L30" s="110">
        <v>90</v>
      </c>
      <c r="M30" s="110">
        <v>84</v>
      </c>
      <c r="N30" s="129">
        <v>174</v>
      </c>
      <c r="O30" s="129">
        <v>554</v>
      </c>
      <c r="P30" s="405">
        <v>9</v>
      </c>
      <c r="Q30" s="25" t="s">
        <v>21</v>
      </c>
    </row>
    <row r="31" spans="1:22" ht="14.25">
      <c r="A31" s="118">
        <v>9</v>
      </c>
      <c r="B31" s="133" t="s">
        <v>401</v>
      </c>
      <c r="C31" s="68" t="s">
        <v>402</v>
      </c>
      <c r="D31" s="219">
        <v>1998</v>
      </c>
      <c r="E31" s="68" t="s">
        <v>241</v>
      </c>
      <c r="F31" s="110">
        <v>90</v>
      </c>
      <c r="G31" s="110">
        <v>91</v>
      </c>
      <c r="H31" s="129">
        <v>181</v>
      </c>
      <c r="I31" s="110">
        <v>99</v>
      </c>
      <c r="J31" s="110">
        <v>96</v>
      </c>
      <c r="K31" s="129">
        <v>195</v>
      </c>
      <c r="L31" s="110">
        <v>85</v>
      </c>
      <c r="M31" s="110">
        <v>92</v>
      </c>
      <c r="N31" s="129">
        <v>177</v>
      </c>
      <c r="O31" s="129">
        <v>553</v>
      </c>
      <c r="P31" s="405">
        <v>14</v>
      </c>
      <c r="Q31" s="25" t="s">
        <v>21</v>
      </c>
    </row>
    <row r="32" spans="1:22" ht="14.25">
      <c r="A32" s="118">
        <v>10</v>
      </c>
      <c r="B32" s="133" t="s">
        <v>92</v>
      </c>
      <c r="C32" s="68" t="s">
        <v>93</v>
      </c>
      <c r="D32" s="219">
        <v>1998</v>
      </c>
      <c r="E32" s="68" t="s">
        <v>241</v>
      </c>
      <c r="F32" s="110">
        <v>93</v>
      </c>
      <c r="G32" s="110">
        <v>94</v>
      </c>
      <c r="H32" s="129">
        <v>187</v>
      </c>
      <c r="I32" s="110">
        <v>97</v>
      </c>
      <c r="J32" s="110">
        <v>97</v>
      </c>
      <c r="K32" s="129">
        <v>194</v>
      </c>
      <c r="L32" s="110">
        <v>88</v>
      </c>
      <c r="M32" s="110">
        <v>82</v>
      </c>
      <c r="N32" s="129">
        <v>170</v>
      </c>
      <c r="O32" s="129">
        <v>551</v>
      </c>
      <c r="P32" s="405">
        <v>16</v>
      </c>
      <c r="Q32" s="25" t="s">
        <v>21</v>
      </c>
    </row>
    <row r="33" spans="1:17" ht="14.25">
      <c r="A33" s="118">
        <v>11</v>
      </c>
      <c r="B33" s="133" t="s">
        <v>90</v>
      </c>
      <c r="C33" s="68" t="s">
        <v>91</v>
      </c>
      <c r="D33" s="219">
        <v>1998</v>
      </c>
      <c r="E33" s="68" t="s">
        <v>238</v>
      </c>
      <c r="F33" s="110">
        <v>85</v>
      </c>
      <c r="G33" s="110">
        <v>94</v>
      </c>
      <c r="H33" s="129">
        <v>179</v>
      </c>
      <c r="I33" s="110">
        <v>98</v>
      </c>
      <c r="J33" s="110">
        <v>98</v>
      </c>
      <c r="K33" s="129">
        <v>196</v>
      </c>
      <c r="L33" s="110">
        <v>89</v>
      </c>
      <c r="M33" s="110">
        <v>79</v>
      </c>
      <c r="N33" s="129">
        <v>168</v>
      </c>
      <c r="O33" s="129">
        <v>543</v>
      </c>
      <c r="P33" s="409">
        <v>13</v>
      </c>
      <c r="Q33" s="25" t="s">
        <v>22</v>
      </c>
    </row>
    <row r="34" spans="1:17" ht="14.25">
      <c r="A34" s="118">
        <v>12</v>
      </c>
      <c r="B34" s="133" t="s">
        <v>403</v>
      </c>
      <c r="C34" s="68" t="s">
        <v>404</v>
      </c>
      <c r="D34" s="219">
        <v>1997</v>
      </c>
      <c r="E34" s="68" t="s">
        <v>849</v>
      </c>
      <c r="F34" s="110">
        <v>92</v>
      </c>
      <c r="G34" s="110">
        <v>90</v>
      </c>
      <c r="H34" s="129">
        <v>182</v>
      </c>
      <c r="I34" s="110">
        <v>93</v>
      </c>
      <c r="J34" s="110">
        <v>96</v>
      </c>
      <c r="K34" s="129">
        <v>189</v>
      </c>
      <c r="L34" s="110">
        <v>88</v>
      </c>
      <c r="M34" s="110">
        <v>78</v>
      </c>
      <c r="N34" s="129">
        <v>166</v>
      </c>
      <c r="O34" s="129">
        <v>537</v>
      </c>
      <c r="P34" s="409">
        <v>11</v>
      </c>
      <c r="Q34" s="25" t="s">
        <v>22</v>
      </c>
    </row>
    <row r="35" spans="1:17" ht="14.25">
      <c r="A35" s="118">
        <v>13</v>
      </c>
      <c r="B35" s="133" t="s">
        <v>96</v>
      </c>
      <c r="C35" s="68" t="s">
        <v>97</v>
      </c>
      <c r="D35" s="219">
        <v>2003</v>
      </c>
      <c r="E35" s="68" t="s">
        <v>238</v>
      </c>
      <c r="F35" s="110">
        <v>91</v>
      </c>
      <c r="G35" s="110">
        <v>90</v>
      </c>
      <c r="H35" s="129">
        <v>181</v>
      </c>
      <c r="I35" s="110">
        <v>94</v>
      </c>
      <c r="J35" s="110">
        <v>96</v>
      </c>
      <c r="K35" s="129">
        <v>190</v>
      </c>
      <c r="L35" s="110">
        <v>84</v>
      </c>
      <c r="M35" s="110">
        <v>82</v>
      </c>
      <c r="N35" s="129">
        <v>166</v>
      </c>
      <c r="O35" s="129">
        <v>537</v>
      </c>
      <c r="P35" s="405">
        <v>10</v>
      </c>
      <c r="Q35" s="25" t="s">
        <v>22</v>
      </c>
    </row>
    <row r="36" spans="1:17" ht="14.25">
      <c r="A36" s="118">
        <v>14</v>
      </c>
      <c r="B36" s="133" t="s">
        <v>86</v>
      </c>
      <c r="C36" s="68" t="s">
        <v>87</v>
      </c>
      <c r="D36" s="219">
        <v>2000</v>
      </c>
      <c r="E36" s="68" t="s">
        <v>238</v>
      </c>
      <c r="F36" s="110">
        <v>90</v>
      </c>
      <c r="G36" s="110">
        <v>92</v>
      </c>
      <c r="H36" s="129">
        <v>182</v>
      </c>
      <c r="I36" s="110">
        <v>97</v>
      </c>
      <c r="J36" s="110">
        <v>93</v>
      </c>
      <c r="K36" s="129">
        <v>190</v>
      </c>
      <c r="L36" s="110">
        <v>81</v>
      </c>
      <c r="M36" s="110">
        <v>82</v>
      </c>
      <c r="N36" s="129">
        <v>163</v>
      </c>
      <c r="O36" s="129">
        <v>535</v>
      </c>
      <c r="P36" s="405">
        <v>10</v>
      </c>
      <c r="Q36" s="25" t="s">
        <v>22</v>
      </c>
    </row>
    <row r="37" spans="1:17" ht="14.25">
      <c r="A37" s="118">
        <v>15</v>
      </c>
      <c r="B37" s="133" t="s">
        <v>405</v>
      </c>
      <c r="C37" s="68" t="s">
        <v>406</v>
      </c>
      <c r="D37" s="219">
        <v>1998</v>
      </c>
      <c r="E37" s="68" t="s">
        <v>397</v>
      </c>
      <c r="F37" s="110">
        <v>89</v>
      </c>
      <c r="G37" s="110">
        <v>84</v>
      </c>
      <c r="H37" s="129">
        <v>173</v>
      </c>
      <c r="I37" s="110">
        <v>97</v>
      </c>
      <c r="J37" s="110">
        <v>97</v>
      </c>
      <c r="K37" s="129">
        <v>194</v>
      </c>
      <c r="L37" s="110">
        <v>86</v>
      </c>
      <c r="M37" s="110">
        <v>75</v>
      </c>
      <c r="N37" s="129">
        <v>161</v>
      </c>
      <c r="O37" s="129">
        <v>528</v>
      </c>
      <c r="P37" s="405">
        <v>9</v>
      </c>
      <c r="Q37" s="25" t="s">
        <v>22</v>
      </c>
    </row>
    <row r="38" spans="1:17" ht="14.25">
      <c r="A38" s="118">
        <v>16</v>
      </c>
      <c r="B38" s="133" t="s">
        <v>407</v>
      </c>
      <c r="C38" s="68" t="s">
        <v>408</v>
      </c>
      <c r="D38" s="219">
        <v>1998</v>
      </c>
      <c r="E38" s="68" t="s">
        <v>397</v>
      </c>
      <c r="F38" s="110">
        <v>91</v>
      </c>
      <c r="G38" s="110">
        <v>92</v>
      </c>
      <c r="H38" s="129">
        <v>183</v>
      </c>
      <c r="I38" s="110">
        <v>97</v>
      </c>
      <c r="J38" s="110">
        <v>96</v>
      </c>
      <c r="K38" s="129">
        <v>193</v>
      </c>
      <c r="L38" s="110">
        <v>76</v>
      </c>
      <c r="M38" s="110">
        <v>71</v>
      </c>
      <c r="N38" s="129">
        <v>147</v>
      </c>
      <c r="O38" s="129">
        <v>523</v>
      </c>
      <c r="P38" s="405">
        <v>16</v>
      </c>
      <c r="Q38" s="25" t="s">
        <v>30</v>
      </c>
    </row>
    <row r="39" spans="1:17">
      <c r="P39" s="207"/>
    </row>
    <row r="40" spans="1:17">
      <c r="P40" s="207"/>
    </row>
    <row r="41" spans="1:17">
      <c r="P41" s="207"/>
    </row>
    <row r="42" spans="1:17">
      <c r="P42" s="207"/>
    </row>
    <row r="43" spans="1:17">
      <c r="P43" s="207"/>
    </row>
    <row r="44" spans="1:17">
      <c r="P44" s="207"/>
    </row>
    <row r="45" spans="1:17">
      <c r="P45" s="207"/>
    </row>
    <row r="46" spans="1:17">
      <c r="P46" s="207"/>
    </row>
    <row r="47" spans="1:17">
      <c r="P47" s="207"/>
    </row>
    <row r="48" spans="1:17">
      <c r="P48" s="207"/>
    </row>
    <row r="49" spans="16:16">
      <c r="P49" s="207"/>
    </row>
  </sheetData>
  <mergeCells count="8">
    <mergeCell ref="A1:N1"/>
    <mergeCell ref="A2:C2"/>
    <mergeCell ref="F21:H21"/>
    <mergeCell ref="I21:K21"/>
    <mergeCell ref="L21:N21"/>
    <mergeCell ref="F7:H7"/>
    <mergeCell ref="I7:K7"/>
    <mergeCell ref="L7:N7"/>
  </mergeCells>
  <conditionalFormatting sqref="F9:G10 F13:G15 L9:M15 I9:J15 F2:K2 N4 F4:I4">
    <cfRule type="cellIs" dxfId="40" priority="58" stopIfTrue="1" operator="equal">
      <formula>100</formula>
    </cfRule>
  </conditionalFormatting>
  <conditionalFormatting sqref="F16:G16 L16:M16 I16:J16 I18:J18 L18:M18 F18:G18">
    <cfRule type="cellIs" dxfId="39" priority="56" stopIfTrue="1" operator="equal">
      <formula>100</formula>
    </cfRule>
  </conditionalFormatting>
  <conditionalFormatting sqref="F17:G17 L17:M17 I17:J17">
    <cfRule type="cellIs" dxfId="38" priority="1" stopIfTrue="1" operator="equal">
      <formula>100</formula>
    </cfRule>
  </conditionalFormatting>
  <pageMargins left="0.70866141732283472" right="0.51181102362204722" top="0.74803149606299213" bottom="0.15748031496062992" header="0" footer="0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showGridLines="0" zoomScaleNormal="100" workbookViewId="0">
      <selection activeCell="AM28" sqref="AM28"/>
    </sheetView>
  </sheetViews>
  <sheetFormatPr defaultColWidth="8.85546875" defaultRowHeight="15"/>
  <cols>
    <col min="1" max="1" width="0.140625" style="327" customWidth="1"/>
    <col min="2" max="2" width="1" style="327" customWidth="1"/>
    <col min="3" max="3" width="2.140625" style="327" customWidth="1"/>
    <col min="4" max="4" width="3.7109375" style="327" customWidth="1"/>
    <col min="5" max="5" width="0.5703125" style="327" customWidth="1"/>
    <col min="6" max="6" width="1" style="327" customWidth="1"/>
    <col min="7" max="7" width="8" style="327" customWidth="1"/>
    <col min="8" max="8" width="2.5703125" style="327" customWidth="1"/>
    <col min="9" max="9" width="8.7109375" style="327" customWidth="1"/>
    <col min="10" max="10" width="1.42578125" style="327" customWidth="1"/>
    <col min="11" max="11" width="3.7109375" style="327" customWidth="1"/>
    <col min="12" max="12" width="1.7109375" style="327" customWidth="1"/>
    <col min="13" max="13" width="0.5703125" style="327" customWidth="1"/>
    <col min="14" max="14" width="5" style="327" customWidth="1"/>
    <col min="15" max="15" width="5.42578125" style="327" customWidth="1"/>
    <col min="16" max="17" width="5.5703125" style="327" customWidth="1"/>
    <col min="18" max="18" width="1.85546875" style="327" customWidth="1"/>
    <col min="19" max="19" width="0.5703125" style="327" customWidth="1"/>
    <col min="20" max="20" width="2.28515625" style="327" customWidth="1"/>
    <col min="21" max="21" width="0.7109375" style="327" customWidth="1"/>
    <col min="22" max="22" width="2.5703125" style="327" customWidth="1"/>
    <col min="23" max="23" width="1.28515625" style="327" customWidth="1"/>
    <col min="24" max="24" width="0.28515625" style="327" customWidth="1"/>
    <col min="25" max="25" width="0.140625" style="327" customWidth="1"/>
    <col min="26" max="26" width="0.5703125" style="327" customWidth="1"/>
    <col min="27" max="27" width="0.7109375" style="327" customWidth="1"/>
    <col min="28" max="28" width="0.5703125" style="327" customWidth="1"/>
    <col min="29" max="29" width="3.42578125" style="327" customWidth="1"/>
    <col min="30" max="30" width="1.28515625" style="327" customWidth="1"/>
    <col min="31" max="31" width="1" style="327" customWidth="1"/>
    <col min="32" max="32" width="0.42578125" style="327" customWidth="1"/>
    <col min="33" max="33" width="2" style="327" customWidth="1"/>
    <col min="34" max="34" width="9" style="327" customWidth="1"/>
    <col min="35" max="35" width="0.28515625" style="327" customWidth="1"/>
    <col min="36" max="37" width="0.140625" style="327" customWidth="1"/>
    <col min="38" max="16384" width="8.85546875" style="327"/>
  </cols>
  <sheetData>
    <row r="1" spans="1:37" ht="21" customHeight="1">
      <c r="B1" s="448"/>
      <c r="C1" s="448"/>
      <c r="D1" s="448"/>
      <c r="E1" s="448"/>
      <c r="F1" s="448"/>
      <c r="G1" s="448"/>
      <c r="H1" s="464" t="s">
        <v>440</v>
      </c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48"/>
      <c r="AF1" s="448"/>
      <c r="AG1" s="448"/>
      <c r="AH1" s="448"/>
      <c r="AI1" s="448"/>
      <c r="AJ1" s="448"/>
    </row>
    <row r="2" spans="1:37" ht="15" customHeight="1">
      <c r="B2" s="448"/>
      <c r="C2" s="448"/>
      <c r="D2" s="448"/>
      <c r="E2" s="448"/>
      <c r="F2" s="448"/>
      <c r="G2" s="448"/>
      <c r="H2" s="465" t="s">
        <v>863</v>
      </c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48"/>
      <c r="AF2" s="448"/>
      <c r="AG2" s="448"/>
      <c r="AH2" s="448"/>
      <c r="AI2" s="448"/>
      <c r="AJ2" s="448"/>
    </row>
    <row r="3" spans="1:37" ht="15" customHeight="1">
      <c r="B3" s="448"/>
      <c r="C3" s="448"/>
      <c r="D3" s="448"/>
      <c r="E3" s="448"/>
      <c r="F3" s="448"/>
      <c r="G3" s="448"/>
      <c r="H3" s="465" t="s">
        <v>869</v>
      </c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48"/>
      <c r="AF3" s="448"/>
      <c r="AG3" s="448"/>
      <c r="AH3" s="448"/>
      <c r="AI3" s="448"/>
      <c r="AJ3" s="448"/>
    </row>
    <row r="4" spans="1:37" ht="12" customHeight="1">
      <c r="B4" s="448"/>
      <c r="C4" s="448"/>
      <c r="D4" s="448"/>
      <c r="E4" s="448"/>
      <c r="F4" s="448"/>
      <c r="G4" s="448"/>
      <c r="AC4" s="448"/>
      <c r="AD4" s="448"/>
      <c r="AE4" s="448"/>
      <c r="AF4" s="448"/>
      <c r="AG4" s="448"/>
      <c r="AH4" s="448"/>
      <c r="AI4" s="448"/>
      <c r="AJ4" s="448"/>
    </row>
    <row r="5" spans="1:37" ht="13.5" customHeight="1">
      <c r="B5" s="448"/>
      <c r="C5" s="448"/>
      <c r="D5" s="448"/>
      <c r="E5" s="448"/>
      <c r="F5" s="448"/>
      <c r="G5" s="448"/>
      <c r="H5" s="448"/>
      <c r="I5" s="448"/>
      <c r="J5" s="412"/>
      <c r="K5" s="412"/>
      <c r="L5" s="412"/>
      <c r="M5" s="412"/>
      <c r="N5" s="413" t="s">
        <v>881</v>
      </c>
      <c r="P5" s="412"/>
      <c r="Q5" s="412"/>
      <c r="R5" s="412"/>
      <c r="S5" s="412"/>
      <c r="T5" s="412"/>
      <c r="AC5" s="448"/>
      <c r="AD5" s="448"/>
      <c r="AE5" s="448"/>
      <c r="AF5" s="448"/>
      <c r="AG5" s="448"/>
      <c r="AH5" s="448"/>
      <c r="AI5" s="448"/>
      <c r="AJ5" s="448"/>
    </row>
    <row r="6" spans="1:37" ht="9.75" customHeight="1">
      <c r="B6" s="448"/>
      <c r="C6" s="448"/>
      <c r="D6" s="448"/>
      <c r="E6" s="448"/>
      <c r="F6" s="448"/>
      <c r="G6" s="448"/>
      <c r="H6" s="448"/>
      <c r="I6" s="448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AC6" s="448"/>
      <c r="AD6" s="448"/>
      <c r="AE6" s="448"/>
      <c r="AF6" s="448"/>
      <c r="AG6" s="448"/>
      <c r="AH6" s="448"/>
      <c r="AI6" s="448"/>
      <c r="AJ6" s="448"/>
    </row>
    <row r="7" spans="1:37" ht="3" customHeight="1"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</row>
    <row r="8" spans="1:37" ht="12" customHeight="1"/>
    <row r="9" spans="1:37" s="273" customFormat="1" ht="22.15" customHeight="1">
      <c r="A9" s="163" t="s">
        <v>194</v>
      </c>
      <c r="H9" s="241"/>
      <c r="I9" s="241"/>
      <c r="J9" s="241"/>
      <c r="K9" s="241"/>
      <c r="L9" s="241"/>
      <c r="M9" s="241"/>
      <c r="N9" s="241"/>
      <c r="O9" s="241"/>
      <c r="P9" s="241"/>
      <c r="S9" s="298"/>
      <c r="T9" s="241"/>
      <c r="U9" s="241"/>
    </row>
    <row r="10" spans="1:37" s="273" customFormat="1" ht="22.15" customHeight="1">
      <c r="A10" s="163"/>
      <c r="D10" s="300" t="s">
        <v>195</v>
      </c>
      <c r="E10" s="300"/>
      <c r="F10" s="294"/>
      <c r="G10" s="241"/>
      <c r="H10" s="294" t="s">
        <v>196</v>
      </c>
      <c r="I10" s="241"/>
      <c r="J10" s="241"/>
      <c r="K10" s="241"/>
      <c r="L10" s="241"/>
      <c r="M10" s="241"/>
      <c r="N10" s="241"/>
      <c r="O10" s="241"/>
      <c r="P10" s="241"/>
      <c r="S10" s="298"/>
      <c r="T10" s="241"/>
      <c r="U10" s="241"/>
    </row>
    <row r="11" spans="1:37" ht="23.25" customHeight="1">
      <c r="A11" s="467" t="s">
        <v>441</v>
      </c>
      <c r="B11" s="467"/>
      <c r="C11" s="467"/>
      <c r="D11" s="453" t="s">
        <v>442</v>
      </c>
      <c r="E11" s="453"/>
      <c r="F11" s="453"/>
      <c r="G11" s="463" t="s">
        <v>443</v>
      </c>
      <c r="H11" s="451"/>
      <c r="I11" s="453" t="s">
        <v>444</v>
      </c>
      <c r="J11" s="453"/>
      <c r="K11" s="453" t="s">
        <v>445</v>
      </c>
      <c r="L11" s="453"/>
      <c r="M11" s="453" t="s">
        <v>446</v>
      </c>
      <c r="N11" s="453"/>
      <c r="O11" s="453" t="s">
        <v>447</v>
      </c>
      <c r="P11" s="453"/>
      <c r="Q11" s="453"/>
      <c r="R11" s="453"/>
      <c r="S11" s="453"/>
      <c r="T11" s="453"/>
      <c r="U11" s="453"/>
      <c r="V11" s="453"/>
      <c r="W11" s="453"/>
      <c r="X11" s="453"/>
      <c r="Y11" s="453"/>
      <c r="Z11" s="453"/>
      <c r="AA11" s="453"/>
      <c r="AB11" s="453"/>
      <c r="AC11" s="453"/>
      <c r="AD11" s="453" t="s">
        <v>448</v>
      </c>
      <c r="AE11" s="453"/>
      <c r="AF11" s="453"/>
      <c r="AG11" s="453"/>
      <c r="AH11" s="451" t="s">
        <v>449</v>
      </c>
      <c r="AI11" s="451"/>
      <c r="AJ11" s="451"/>
      <c r="AK11" s="451"/>
    </row>
    <row r="12" spans="1:37" ht="3" customHeight="1">
      <c r="I12" s="330"/>
      <c r="J12" s="330"/>
    </row>
    <row r="13" spans="1:37" ht="10.5" customHeight="1">
      <c r="A13" s="460">
        <v>1</v>
      </c>
      <c r="B13" s="460"/>
      <c r="C13" s="460"/>
      <c r="D13" s="460">
        <v>115</v>
      </c>
      <c r="E13" s="460"/>
      <c r="F13" s="460"/>
      <c r="G13" s="444" t="s">
        <v>450</v>
      </c>
      <c r="H13" s="444"/>
      <c r="I13" s="462" t="s">
        <v>235</v>
      </c>
      <c r="J13" s="462"/>
      <c r="K13" s="445" t="s">
        <v>451</v>
      </c>
      <c r="L13" s="445"/>
      <c r="M13" s="445" t="s">
        <v>452</v>
      </c>
      <c r="N13" s="445"/>
      <c r="O13" s="329" t="s">
        <v>453</v>
      </c>
      <c r="P13" s="329" t="s">
        <v>454</v>
      </c>
      <c r="Q13" s="329" t="s">
        <v>455</v>
      </c>
      <c r="R13" s="445" t="s">
        <v>456</v>
      </c>
      <c r="S13" s="445"/>
      <c r="T13" s="445"/>
      <c r="U13" s="445"/>
      <c r="V13" s="445" t="s">
        <v>457</v>
      </c>
      <c r="W13" s="445"/>
      <c r="X13" s="445"/>
      <c r="Y13" s="445"/>
      <c r="Z13" s="445"/>
      <c r="AA13" s="445"/>
      <c r="AB13" s="445"/>
      <c r="AC13" s="445"/>
      <c r="AD13" s="447" t="s">
        <v>458</v>
      </c>
      <c r="AE13" s="447"/>
      <c r="AF13" s="447"/>
      <c r="AG13" s="447"/>
      <c r="AH13" s="444" t="s">
        <v>459</v>
      </c>
      <c r="AI13" s="444"/>
      <c r="AJ13" s="444"/>
      <c r="AK13" s="444"/>
    </row>
    <row r="14" spans="1:37" ht="11.25" customHeight="1">
      <c r="A14" s="460"/>
      <c r="B14" s="460"/>
      <c r="C14" s="460"/>
      <c r="D14" s="460"/>
      <c r="E14" s="460"/>
      <c r="F14" s="460"/>
      <c r="G14" s="444"/>
      <c r="H14" s="444"/>
      <c r="I14" s="462"/>
      <c r="J14" s="462"/>
      <c r="K14" s="446" t="s">
        <v>460</v>
      </c>
      <c r="L14" s="446"/>
      <c r="M14" s="446" t="s">
        <v>461</v>
      </c>
      <c r="N14" s="446"/>
      <c r="O14" s="328" t="s">
        <v>462</v>
      </c>
      <c r="P14" s="328" t="s">
        <v>463</v>
      </c>
      <c r="Q14" s="328" t="s">
        <v>464</v>
      </c>
      <c r="R14" s="446" t="s">
        <v>463</v>
      </c>
      <c r="S14" s="446"/>
      <c r="T14" s="446"/>
      <c r="U14" s="446"/>
      <c r="V14" s="446" t="s">
        <v>465</v>
      </c>
      <c r="W14" s="446"/>
      <c r="X14" s="446"/>
      <c r="Y14" s="446"/>
      <c r="Z14" s="446"/>
      <c r="AA14" s="446"/>
      <c r="AB14" s="446" t="s">
        <v>466</v>
      </c>
      <c r="AC14" s="446"/>
      <c r="AD14" s="447"/>
      <c r="AE14" s="447"/>
      <c r="AF14" s="447"/>
      <c r="AG14" s="447"/>
      <c r="AH14" s="444"/>
      <c r="AI14" s="444"/>
      <c r="AJ14" s="444"/>
      <c r="AK14" s="444"/>
    </row>
    <row r="15" spans="1:37" ht="10.5" customHeight="1">
      <c r="A15" s="460"/>
      <c r="B15" s="460"/>
      <c r="C15" s="460"/>
      <c r="D15" s="460"/>
      <c r="E15" s="460"/>
      <c r="F15" s="460"/>
      <c r="G15" s="444"/>
      <c r="H15" s="444"/>
      <c r="I15" s="462"/>
      <c r="J15" s="462"/>
      <c r="K15" s="446" t="s">
        <v>467</v>
      </c>
      <c r="L15" s="446"/>
      <c r="M15" s="446" t="s">
        <v>468</v>
      </c>
      <c r="N15" s="446"/>
      <c r="O15" s="328" t="s">
        <v>469</v>
      </c>
      <c r="P15" s="328"/>
      <c r="Q15" s="328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7"/>
      <c r="AE15" s="447"/>
      <c r="AF15" s="447"/>
      <c r="AG15" s="447"/>
      <c r="AH15" s="444"/>
      <c r="AI15" s="444"/>
      <c r="AJ15" s="444"/>
      <c r="AK15" s="444"/>
    </row>
    <row r="16" spans="1:37" ht="10.5" customHeight="1">
      <c r="A16" s="460"/>
      <c r="B16" s="460"/>
      <c r="C16" s="460"/>
      <c r="D16" s="460"/>
      <c r="E16" s="460"/>
      <c r="F16" s="460"/>
      <c r="G16" s="444"/>
      <c r="H16" s="444"/>
      <c r="I16" s="462"/>
      <c r="J16" s="462"/>
      <c r="K16" s="446" t="s">
        <v>470</v>
      </c>
      <c r="L16" s="446"/>
      <c r="M16" s="446" t="s">
        <v>471</v>
      </c>
      <c r="N16" s="446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47"/>
      <c r="AE16" s="447"/>
      <c r="AF16" s="447"/>
      <c r="AG16" s="447"/>
      <c r="AH16" s="444"/>
      <c r="AI16" s="444"/>
      <c r="AJ16" s="444"/>
      <c r="AK16" s="444"/>
    </row>
    <row r="17" spans="1:37" ht="3" customHeight="1">
      <c r="I17" s="330"/>
      <c r="J17" s="330"/>
    </row>
    <row r="18" spans="1:37" ht="11.25" customHeight="1">
      <c r="A18" s="460">
        <v>2</v>
      </c>
      <c r="B18" s="460"/>
      <c r="C18" s="460"/>
      <c r="D18" s="460">
        <v>124</v>
      </c>
      <c r="E18" s="460"/>
      <c r="F18" s="460"/>
      <c r="G18" s="444" t="s">
        <v>472</v>
      </c>
      <c r="H18" s="444"/>
      <c r="I18" s="462" t="s">
        <v>473</v>
      </c>
      <c r="J18" s="462"/>
      <c r="K18" s="445" t="s">
        <v>474</v>
      </c>
      <c r="L18" s="445"/>
      <c r="M18" s="445" t="s">
        <v>475</v>
      </c>
      <c r="N18" s="445"/>
      <c r="O18" s="329" t="s">
        <v>476</v>
      </c>
      <c r="P18" s="329" t="s">
        <v>477</v>
      </c>
      <c r="Q18" s="329" t="s">
        <v>478</v>
      </c>
      <c r="R18" s="445" t="s">
        <v>479</v>
      </c>
      <c r="S18" s="445"/>
      <c r="T18" s="445"/>
      <c r="U18" s="445"/>
      <c r="V18" s="445" t="s">
        <v>480</v>
      </c>
      <c r="W18" s="445"/>
      <c r="X18" s="445"/>
      <c r="Y18" s="445"/>
      <c r="Z18" s="445"/>
      <c r="AA18" s="445"/>
      <c r="AB18" s="445"/>
      <c r="AC18" s="445"/>
      <c r="AD18" s="447" t="s">
        <v>481</v>
      </c>
      <c r="AE18" s="447"/>
      <c r="AF18" s="447"/>
      <c r="AG18" s="447"/>
      <c r="AH18" s="444" t="s">
        <v>459</v>
      </c>
      <c r="AI18" s="444"/>
      <c r="AJ18" s="444"/>
      <c r="AK18" s="444"/>
    </row>
    <row r="19" spans="1:37" ht="10.5" customHeight="1">
      <c r="A19" s="460"/>
      <c r="B19" s="460"/>
      <c r="C19" s="460"/>
      <c r="D19" s="460"/>
      <c r="E19" s="460"/>
      <c r="F19" s="460"/>
      <c r="G19" s="444"/>
      <c r="H19" s="444"/>
      <c r="I19" s="462"/>
      <c r="J19" s="462"/>
      <c r="K19" s="446" t="s">
        <v>482</v>
      </c>
      <c r="L19" s="446"/>
      <c r="M19" s="446" t="s">
        <v>467</v>
      </c>
      <c r="N19" s="446"/>
      <c r="O19" s="328" t="s">
        <v>483</v>
      </c>
      <c r="P19" s="328" t="s">
        <v>484</v>
      </c>
      <c r="Q19" s="328" t="s">
        <v>484</v>
      </c>
      <c r="R19" s="446" t="s">
        <v>485</v>
      </c>
      <c r="S19" s="446"/>
      <c r="T19" s="446"/>
      <c r="U19" s="446"/>
      <c r="V19" s="446" t="s">
        <v>486</v>
      </c>
      <c r="W19" s="446"/>
      <c r="X19" s="446"/>
      <c r="Y19" s="446"/>
      <c r="Z19" s="446"/>
      <c r="AA19" s="446"/>
      <c r="AB19" s="446" t="s">
        <v>487</v>
      </c>
      <c r="AC19" s="446"/>
      <c r="AD19" s="447"/>
      <c r="AE19" s="447"/>
      <c r="AF19" s="447"/>
      <c r="AG19" s="447"/>
      <c r="AH19" s="444"/>
      <c r="AI19" s="444"/>
      <c r="AJ19" s="444"/>
      <c r="AK19" s="444"/>
    </row>
    <row r="20" spans="1:37" ht="10.5" customHeight="1">
      <c r="A20" s="460"/>
      <c r="B20" s="460"/>
      <c r="C20" s="460"/>
      <c r="D20" s="460"/>
      <c r="E20" s="460"/>
      <c r="F20" s="460"/>
      <c r="G20" s="444"/>
      <c r="H20" s="444"/>
      <c r="I20" s="462"/>
      <c r="J20" s="462"/>
      <c r="K20" s="446" t="s">
        <v>488</v>
      </c>
      <c r="L20" s="446"/>
      <c r="M20" s="446" t="s">
        <v>489</v>
      </c>
      <c r="N20" s="446"/>
      <c r="O20" s="328" t="s">
        <v>490</v>
      </c>
      <c r="P20" s="328"/>
      <c r="Q20" s="328"/>
      <c r="R20" s="446"/>
      <c r="S20" s="446"/>
      <c r="T20" s="446"/>
      <c r="U20" s="446"/>
      <c r="V20" s="446"/>
      <c r="W20" s="446"/>
      <c r="X20" s="446"/>
      <c r="Y20" s="446"/>
      <c r="Z20" s="446"/>
      <c r="AA20" s="446"/>
      <c r="AB20" s="446"/>
      <c r="AC20" s="446"/>
      <c r="AD20" s="447"/>
      <c r="AE20" s="447"/>
      <c r="AF20" s="447"/>
      <c r="AG20" s="447"/>
      <c r="AH20" s="444"/>
      <c r="AI20" s="444"/>
      <c r="AJ20" s="444"/>
      <c r="AK20" s="444"/>
    </row>
    <row r="21" spans="1:37" ht="11.25" customHeight="1">
      <c r="A21" s="460"/>
      <c r="B21" s="460"/>
      <c r="C21" s="460"/>
      <c r="D21" s="460"/>
      <c r="E21" s="460"/>
      <c r="F21" s="460"/>
      <c r="G21" s="444"/>
      <c r="H21" s="444"/>
      <c r="I21" s="462"/>
      <c r="J21" s="462"/>
      <c r="K21" s="446" t="s">
        <v>491</v>
      </c>
      <c r="L21" s="446"/>
      <c r="M21" s="446" t="s">
        <v>461</v>
      </c>
      <c r="N21" s="446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47"/>
      <c r="AE21" s="447"/>
      <c r="AF21" s="447"/>
      <c r="AG21" s="447"/>
      <c r="AH21" s="444"/>
      <c r="AI21" s="444"/>
      <c r="AJ21" s="444"/>
      <c r="AK21" s="444"/>
    </row>
    <row r="22" spans="1:37" ht="3" customHeight="1">
      <c r="I22" s="330"/>
      <c r="J22" s="330"/>
    </row>
    <row r="23" spans="1:37" ht="10.5" customHeight="1">
      <c r="A23" s="460">
        <v>3</v>
      </c>
      <c r="B23" s="460"/>
      <c r="C23" s="460"/>
      <c r="D23" s="460">
        <v>127</v>
      </c>
      <c r="E23" s="460"/>
      <c r="F23" s="460"/>
      <c r="G23" s="444" t="s">
        <v>492</v>
      </c>
      <c r="H23" s="444"/>
      <c r="I23" s="462" t="s">
        <v>493</v>
      </c>
      <c r="J23" s="462"/>
      <c r="K23" s="445" t="s">
        <v>494</v>
      </c>
      <c r="L23" s="445"/>
      <c r="M23" s="445" t="s">
        <v>495</v>
      </c>
      <c r="N23" s="445"/>
      <c r="O23" s="329" t="s">
        <v>496</v>
      </c>
      <c r="P23" s="329" t="s">
        <v>497</v>
      </c>
      <c r="Q23" s="329" t="s">
        <v>498</v>
      </c>
      <c r="R23" s="445" t="s">
        <v>499</v>
      </c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7" t="s">
        <v>500</v>
      </c>
      <c r="AE23" s="447"/>
      <c r="AF23" s="447"/>
      <c r="AG23" s="447"/>
      <c r="AH23" s="444" t="s">
        <v>459</v>
      </c>
      <c r="AI23" s="444"/>
      <c r="AJ23" s="444"/>
      <c r="AK23" s="444"/>
    </row>
    <row r="24" spans="1:37" ht="10.5" customHeight="1">
      <c r="A24" s="460"/>
      <c r="B24" s="460"/>
      <c r="C24" s="460"/>
      <c r="D24" s="460"/>
      <c r="E24" s="460"/>
      <c r="F24" s="460"/>
      <c r="G24" s="444"/>
      <c r="H24" s="444"/>
      <c r="I24" s="462"/>
      <c r="J24" s="462"/>
      <c r="K24" s="446" t="s">
        <v>501</v>
      </c>
      <c r="L24" s="446"/>
      <c r="M24" s="446" t="s">
        <v>470</v>
      </c>
      <c r="N24" s="446"/>
      <c r="O24" s="328" t="s">
        <v>502</v>
      </c>
      <c r="P24" s="328" t="s">
        <v>503</v>
      </c>
      <c r="Q24" s="328" t="s">
        <v>504</v>
      </c>
      <c r="R24" s="446" t="s">
        <v>466</v>
      </c>
      <c r="S24" s="446"/>
      <c r="T24" s="446"/>
      <c r="U24" s="446"/>
      <c r="V24" s="446" t="s">
        <v>505</v>
      </c>
      <c r="W24" s="446"/>
      <c r="X24" s="446"/>
      <c r="Y24" s="446"/>
      <c r="Z24" s="446"/>
      <c r="AA24" s="446"/>
      <c r="AB24" s="446"/>
      <c r="AC24" s="446"/>
      <c r="AD24" s="447"/>
      <c r="AE24" s="447"/>
      <c r="AF24" s="447"/>
      <c r="AG24" s="447"/>
      <c r="AH24" s="444"/>
      <c r="AI24" s="444"/>
      <c r="AJ24" s="444"/>
      <c r="AK24" s="444"/>
    </row>
    <row r="25" spans="1:37" ht="11.25" customHeight="1">
      <c r="A25" s="460"/>
      <c r="B25" s="460"/>
      <c r="C25" s="460"/>
      <c r="D25" s="460"/>
      <c r="E25" s="460"/>
      <c r="F25" s="460"/>
      <c r="G25" s="444"/>
      <c r="H25" s="444"/>
      <c r="I25" s="462"/>
      <c r="J25" s="462"/>
      <c r="K25" s="446" t="s">
        <v>506</v>
      </c>
      <c r="L25" s="446"/>
      <c r="M25" s="446" t="s">
        <v>507</v>
      </c>
      <c r="N25" s="446"/>
      <c r="O25" s="328" t="s">
        <v>491</v>
      </c>
      <c r="P25" s="328"/>
      <c r="Q25" s="328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7"/>
      <c r="AE25" s="447"/>
      <c r="AF25" s="447"/>
      <c r="AG25" s="447"/>
      <c r="AH25" s="444"/>
      <c r="AI25" s="444"/>
      <c r="AJ25" s="444"/>
      <c r="AK25" s="444"/>
    </row>
    <row r="26" spans="1:37" ht="10.5" customHeight="1">
      <c r="A26" s="460"/>
      <c r="B26" s="460"/>
      <c r="C26" s="460"/>
      <c r="D26" s="460"/>
      <c r="E26" s="460"/>
      <c r="F26" s="460"/>
      <c r="G26" s="444"/>
      <c r="H26" s="444"/>
      <c r="I26" s="462"/>
      <c r="J26" s="462"/>
      <c r="K26" s="446" t="s">
        <v>508</v>
      </c>
      <c r="L26" s="446"/>
      <c r="M26" s="446" t="s">
        <v>491</v>
      </c>
      <c r="N26" s="446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47"/>
      <c r="AE26" s="447"/>
      <c r="AF26" s="447"/>
      <c r="AG26" s="447"/>
      <c r="AH26" s="444"/>
      <c r="AI26" s="444"/>
      <c r="AJ26" s="444"/>
      <c r="AK26" s="444"/>
    </row>
    <row r="27" spans="1:37" ht="3" customHeight="1">
      <c r="I27" s="330"/>
      <c r="J27" s="330"/>
    </row>
    <row r="28" spans="1:37" ht="11.25" customHeight="1">
      <c r="A28" s="460">
        <v>4</v>
      </c>
      <c r="B28" s="460"/>
      <c r="C28" s="460"/>
      <c r="D28" s="460">
        <v>137</v>
      </c>
      <c r="E28" s="460"/>
      <c r="F28" s="460"/>
      <c r="G28" s="444" t="s">
        <v>509</v>
      </c>
      <c r="H28" s="444"/>
      <c r="I28" s="462" t="s">
        <v>510</v>
      </c>
      <c r="J28" s="462"/>
      <c r="K28" s="445" t="s">
        <v>511</v>
      </c>
      <c r="L28" s="445"/>
      <c r="M28" s="445" t="s">
        <v>512</v>
      </c>
      <c r="N28" s="445"/>
      <c r="O28" s="329" t="s">
        <v>513</v>
      </c>
      <c r="P28" s="329" t="s">
        <v>514</v>
      </c>
      <c r="Q28" s="329" t="s">
        <v>515</v>
      </c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  <c r="AC28" s="445"/>
      <c r="AD28" s="447" t="s">
        <v>516</v>
      </c>
      <c r="AE28" s="447"/>
      <c r="AF28" s="447"/>
      <c r="AG28" s="447"/>
      <c r="AH28" s="444" t="s">
        <v>459</v>
      </c>
      <c r="AI28" s="444"/>
      <c r="AJ28" s="444"/>
      <c r="AK28" s="444"/>
    </row>
    <row r="29" spans="1:37" ht="10.5" customHeight="1">
      <c r="A29" s="460"/>
      <c r="B29" s="460"/>
      <c r="C29" s="460"/>
      <c r="D29" s="460"/>
      <c r="E29" s="460"/>
      <c r="F29" s="460"/>
      <c r="G29" s="444"/>
      <c r="H29" s="444"/>
      <c r="I29" s="462"/>
      <c r="J29" s="462"/>
      <c r="K29" s="446" t="s">
        <v>517</v>
      </c>
      <c r="L29" s="446"/>
      <c r="M29" s="446" t="s">
        <v>461</v>
      </c>
      <c r="N29" s="446"/>
      <c r="O29" s="328" t="s">
        <v>518</v>
      </c>
      <c r="P29" s="328" t="s">
        <v>519</v>
      </c>
      <c r="Q29" s="328" t="s">
        <v>465</v>
      </c>
      <c r="R29" s="446" t="s">
        <v>520</v>
      </c>
      <c r="S29" s="446"/>
      <c r="T29" s="446"/>
      <c r="U29" s="446"/>
      <c r="V29" s="446"/>
      <c r="W29" s="446"/>
      <c r="X29" s="446"/>
      <c r="Y29" s="446"/>
      <c r="Z29" s="446"/>
      <c r="AA29" s="446"/>
      <c r="AB29" s="446"/>
      <c r="AC29" s="446"/>
      <c r="AD29" s="447"/>
      <c r="AE29" s="447"/>
      <c r="AF29" s="447"/>
      <c r="AG29" s="447"/>
      <c r="AH29" s="444"/>
      <c r="AI29" s="444"/>
      <c r="AJ29" s="444"/>
      <c r="AK29" s="444"/>
    </row>
    <row r="30" spans="1:37" ht="10.5" customHeight="1">
      <c r="A30" s="460"/>
      <c r="B30" s="460"/>
      <c r="C30" s="460"/>
      <c r="D30" s="460"/>
      <c r="E30" s="460"/>
      <c r="F30" s="460"/>
      <c r="G30" s="444"/>
      <c r="H30" s="444"/>
      <c r="I30" s="462"/>
      <c r="J30" s="462"/>
      <c r="K30" s="446" t="s">
        <v>521</v>
      </c>
      <c r="L30" s="446"/>
      <c r="M30" s="446" t="s">
        <v>522</v>
      </c>
      <c r="N30" s="446"/>
      <c r="O30" s="328" t="s">
        <v>523</v>
      </c>
      <c r="P30" s="328"/>
      <c r="Q30" s="328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7"/>
      <c r="AE30" s="447"/>
      <c r="AF30" s="447"/>
      <c r="AG30" s="447"/>
      <c r="AH30" s="444"/>
      <c r="AI30" s="444"/>
      <c r="AJ30" s="444"/>
      <c r="AK30" s="444"/>
    </row>
    <row r="31" spans="1:37" ht="11.25" customHeight="1">
      <c r="A31" s="460"/>
      <c r="B31" s="460"/>
      <c r="C31" s="460"/>
      <c r="D31" s="460"/>
      <c r="E31" s="460"/>
      <c r="F31" s="460"/>
      <c r="G31" s="444"/>
      <c r="H31" s="444"/>
      <c r="I31" s="462"/>
      <c r="J31" s="462"/>
      <c r="K31" s="446" t="s">
        <v>524</v>
      </c>
      <c r="L31" s="446"/>
      <c r="M31" s="446" t="s">
        <v>491</v>
      </c>
      <c r="N31" s="446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47"/>
      <c r="AE31" s="447"/>
      <c r="AF31" s="447"/>
      <c r="AG31" s="447"/>
      <c r="AH31" s="444"/>
      <c r="AI31" s="444"/>
      <c r="AJ31" s="444"/>
      <c r="AK31" s="444"/>
    </row>
    <row r="32" spans="1:37" ht="3" customHeight="1">
      <c r="I32" s="330"/>
      <c r="J32" s="330"/>
    </row>
    <row r="33" spans="1:37" ht="10.5" customHeight="1">
      <c r="A33" s="460">
        <v>5</v>
      </c>
      <c r="B33" s="460"/>
      <c r="C33" s="460"/>
      <c r="D33" s="460">
        <v>112</v>
      </c>
      <c r="E33" s="460"/>
      <c r="F33" s="460"/>
      <c r="G33" s="444" t="s">
        <v>525</v>
      </c>
      <c r="H33" s="444"/>
      <c r="I33" s="462" t="s">
        <v>526</v>
      </c>
      <c r="J33" s="462"/>
      <c r="K33" s="445" t="s">
        <v>527</v>
      </c>
      <c r="L33" s="445"/>
      <c r="M33" s="445" t="s">
        <v>528</v>
      </c>
      <c r="N33" s="445"/>
      <c r="O33" s="329" t="s">
        <v>529</v>
      </c>
      <c r="P33" s="329" t="s">
        <v>530</v>
      </c>
      <c r="Q33" s="329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7" t="s">
        <v>531</v>
      </c>
      <c r="AE33" s="447"/>
      <c r="AF33" s="447"/>
      <c r="AG33" s="447"/>
      <c r="AH33" s="444" t="s">
        <v>459</v>
      </c>
      <c r="AI33" s="444"/>
      <c r="AJ33" s="444"/>
      <c r="AK33" s="444"/>
    </row>
    <row r="34" spans="1:37" ht="10.5" customHeight="1">
      <c r="A34" s="460"/>
      <c r="B34" s="460"/>
      <c r="C34" s="460"/>
      <c r="D34" s="460"/>
      <c r="E34" s="460"/>
      <c r="F34" s="460"/>
      <c r="G34" s="444"/>
      <c r="H34" s="444"/>
      <c r="I34" s="462"/>
      <c r="J34" s="462"/>
      <c r="K34" s="446" t="s">
        <v>483</v>
      </c>
      <c r="L34" s="446"/>
      <c r="M34" s="446" t="s">
        <v>532</v>
      </c>
      <c r="N34" s="446"/>
      <c r="O34" s="328" t="s">
        <v>533</v>
      </c>
      <c r="P34" s="328" t="s">
        <v>519</v>
      </c>
      <c r="Q34" s="328" t="s">
        <v>534</v>
      </c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7"/>
      <c r="AE34" s="447"/>
      <c r="AF34" s="447"/>
      <c r="AG34" s="447"/>
      <c r="AH34" s="444"/>
      <c r="AI34" s="444"/>
      <c r="AJ34" s="444"/>
      <c r="AK34" s="444"/>
    </row>
    <row r="35" spans="1:37" ht="11.25" customHeight="1">
      <c r="A35" s="460"/>
      <c r="B35" s="460"/>
      <c r="C35" s="460"/>
      <c r="D35" s="460"/>
      <c r="E35" s="460"/>
      <c r="F35" s="460"/>
      <c r="G35" s="444"/>
      <c r="H35" s="444"/>
      <c r="I35" s="462"/>
      <c r="J35" s="462"/>
      <c r="K35" s="446" t="s">
        <v>535</v>
      </c>
      <c r="L35" s="446"/>
      <c r="M35" s="446" t="s">
        <v>536</v>
      </c>
      <c r="N35" s="446"/>
      <c r="O35" s="328" t="s">
        <v>537</v>
      </c>
      <c r="P35" s="328"/>
      <c r="Q35" s="328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7"/>
      <c r="AE35" s="447"/>
      <c r="AF35" s="447"/>
      <c r="AG35" s="447"/>
      <c r="AH35" s="444"/>
      <c r="AI35" s="444"/>
      <c r="AJ35" s="444"/>
      <c r="AK35" s="444"/>
    </row>
    <row r="36" spans="1:37" ht="10.5" customHeight="1">
      <c r="A36" s="460"/>
      <c r="B36" s="460"/>
      <c r="C36" s="460"/>
      <c r="D36" s="460"/>
      <c r="E36" s="460"/>
      <c r="F36" s="460"/>
      <c r="G36" s="444"/>
      <c r="H36" s="444"/>
      <c r="I36" s="462"/>
      <c r="J36" s="462"/>
      <c r="K36" s="446" t="s">
        <v>535</v>
      </c>
      <c r="L36" s="446"/>
      <c r="M36" s="446" t="s">
        <v>538</v>
      </c>
      <c r="N36" s="446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47"/>
      <c r="AE36" s="447"/>
      <c r="AF36" s="447"/>
      <c r="AG36" s="447"/>
      <c r="AH36" s="444"/>
      <c r="AI36" s="444"/>
      <c r="AJ36" s="444"/>
      <c r="AK36" s="444"/>
    </row>
    <row r="37" spans="1:37" ht="3" customHeight="1">
      <c r="I37" s="330"/>
      <c r="J37" s="330"/>
    </row>
    <row r="38" spans="1:37" ht="10.5" customHeight="1">
      <c r="A38" s="460">
        <v>6</v>
      </c>
      <c r="B38" s="460"/>
      <c r="C38" s="460"/>
      <c r="D38" s="460">
        <v>136</v>
      </c>
      <c r="E38" s="460"/>
      <c r="F38" s="460"/>
      <c r="G38" s="444" t="s">
        <v>539</v>
      </c>
      <c r="H38" s="444"/>
      <c r="I38" s="462" t="s">
        <v>510</v>
      </c>
      <c r="J38" s="462"/>
      <c r="K38" s="445" t="s">
        <v>540</v>
      </c>
      <c r="L38" s="445"/>
      <c r="M38" s="445" t="s">
        <v>541</v>
      </c>
      <c r="N38" s="445"/>
      <c r="O38" s="329" t="s">
        <v>542</v>
      </c>
      <c r="P38" s="329"/>
      <c r="Q38" s="329"/>
      <c r="R38" s="445"/>
      <c r="S38" s="445"/>
      <c r="T38" s="445"/>
      <c r="U38" s="445"/>
      <c r="V38" s="445"/>
      <c r="W38" s="445"/>
      <c r="X38" s="445"/>
      <c r="Y38" s="445"/>
      <c r="Z38" s="445"/>
      <c r="AA38" s="445"/>
      <c r="AB38" s="445"/>
      <c r="AC38" s="445"/>
      <c r="AD38" s="447" t="s">
        <v>543</v>
      </c>
      <c r="AE38" s="447"/>
      <c r="AF38" s="447"/>
      <c r="AG38" s="447"/>
      <c r="AH38" s="444" t="s">
        <v>459</v>
      </c>
      <c r="AI38" s="444"/>
      <c r="AJ38" s="444"/>
      <c r="AK38" s="444"/>
    </row>
    <row r="39" spans="1:37" ht="11.25" customHeight="1">
      <c r="A39" s="460"/>
      <c r="B39" s="460"/>
      <c r="C39" s="460"/>
      <c r="D39" s="460"/>
      <c r="E39" s="460"/>
      <c r="F39" s="460"/>
      <c r="G39" s="444"/>
      <c r="H39" s="444"/>
      <c r="I39" s="462"/>
      <c r="J39" s="462"/>
      <c r="K39" s="446" t="s">
        <v>469</v>
      </c>
      <c r="L39" s="446"/>
      <c r="M39" s="446" t="s">
        <v>544</v>
      </c>
      <c r="N39" s="446"/>
      <c r="O39" s="328" t="s">
        <v>523</v>
      </c>
      <c r="P39" s="328" t="s">
        <v>484</v>
      </c>
      <c r="Q39" s="328"/>
      <c r="R39" s="446"/>
      <c r="S39" s="446"/>
      <c r="T39" s="446"/>
      <c r="U39" s="446"/>
      <c r="V39" s="446"/>
      <c r="W39" s="446"/>
      <c r="X39" s="446"/>
      <c r="Y39" s="446"/>
      <c r="Z39" s="446"/>
      <c r="AA39" s="446"/>
      <c r="AB39" s="446"/>
      <c r="AC39" s="446"/>
      <c r="AD39" s="447"/>
      <c r="AE39" s="447"/>
      <c r="AF39" s="447"/>
      <c r="AG39" s="447"/>
      <c r="AH39" s="444"/>
      <c r="AI39" s="444"/>
      <c r="AJ39" s="444"/>
      <c r="AK39" s="444"/>
    </row>
    <row r="40" spans="1:37" ht="10.5" customHeight="1">
      <c r="A40" s="460"/>
      <c r="B40" s="460"/>
      <c r="C40" s="460"/>
      <c r="D40" s="460"/>
      <c r="E40" s="460"/>
      <c r="F40" s="460"/>
      <c r="G40" s="444"/>
      <c r="H40" s="444"/>
      <c r="I40" s="462"/>
      <c r="J40" s="462"/>
      <c r="K40" s="446" t="s">
        <v>545</v>
      </c>
      <c r="L40" s="446"/>
      <c r="M40" s="446" t="s">
        <v>546</v>
      </c>
      <c r="N40" s="446"/>
      <c r="O40" s="328" t="s">
        <v>547</v>
      </c>
      <c r="P40" s="328"/>
      <c r="Q40" s="328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7"/>
      <c r="AE40" s="447"/>
      <c r="AF40" s="447"/>
      <c r="AG40" s="447"/>
      <c r="AH40" s="444"/>
      <c r="AI40" s="444"/>
      <c r="AJ40" s="444"/>
      <c r="AK40" s="444"/>
    </row>
    <row r="41" spans="1:37" ht="11.25" customHeight="1">
      <c r="A41" s="460"/>
      <c r="B41" s="460"/>
      <c r="C41" s="460"/>
      <c r="D41" s="460"/>
      <c r="E41" s="460"/>
      <c r="F41" s="460"/>
      <c r="G41" s="444"/>
      <c r="H41" s="444"/>
      <c r="I41" s="462"/>
      <c r="J41" s="462"/>
      <c r="K41" s="446" t="s">
        <v>548</v>
      </c>
      <c r="L41" s="446"/>
      <c r="M41" s="446" t="s">
        <v>549</v>
      </c>
      <c r="N41" s="446"/>
      <c r="O41" s="459"/>
      <c r="P41" s="459"/>
      <c r="Q41" s="459"/>
      <c r="R41" s="459"/>
      <c r="S41" s="459"/>
      <c r="T41" s="459"/>
      <c r="U41" s="459"/>
      <c r="V41" s="459"/>
      <c r="W41" s="459"/>
      <c r="X41" s="459"/>
      <c r="Y41" s="459"/>
      <c r="Z41" s="459"/>
      <c r="AA41" s="459"/>
      <c r="AB41" s="459"/>
      <c r="AC41" s="459"/>
      <c r="AD41" s="447"/>
      <c r="AE41" s="447"/>
      <c r="AF41" s="447"/>
      <c r="AG41" s="447"/>
      <c r="AH41" s="444"/>
      <c r="AI41" s="444"/>
      <c r="AJ41" s="444"/>
      <c r="AK41" s="444"/>
    </row>
    <row r="42" spans="1:37" ht="3" customHeight="1">
      <c r="I42" s="330"/>
      <c r="J42" s="330"/>
    </row>
    <row r="43" spans="1:37" ht="10.5" customHeight="1">
      <c r="A43" s="460">
        <v>7</v>
      </c>
      <c r="B43" s="460"/>
      <c r="C43" s="460"/>
      <c r="D43" s="460">
        <v>111</v>
      </c>
      <c r="E43" s="460"/>
      <c r="F43" s="460"/>
      <c r="G43" s="444" t="s">
        <v>550</v>
      </c>
      <c r="H43" s="444"/>
      <c r="I43" s="462" t="s">
        <v>551</v>
      </c>
      <c r="J43" s="462"/>
      <c r="K43" s="445" t="s">
        <v>552</v>
      </c>
      <c r="L43" s="445"/>
      <c r="M43" s="445" t="s">
        <v>553</v>
      </c>
      <c r="N43" s="445"/>
      <c r="O43" s="329"/>
      <c r="P43" s="329"/>
      <c r="Q43" s="329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7" t="s">
        <v>554</v>
      </c>
      <c r="AE43" s="447"/>
      <c r="AF43" s="447"/>
      <c r="AG43" s="447"/>
      <c r="AH43" s="444" t="s">
        <v>459</v>
      </c>
      <c r="AI43" s="444"/>
      <c r="AJ43" s="444"/>
      <c r="AK43" s="444"/>
    </row>
    <row r="44" spans="1:37" ht="10.5" customHeight="1">
      <c r="A44" s="460"/>
      <c r="B44" s="460"/>
      <c r="C44" s="460"/>
      <c r="D44" s="460"/>
      <c r="E44" s="460"/>
      <c r="F44" s="460"/>
      <c r="G44" s="444"/>
      <c r="H44" s="444"/>
      <c r="I44" s="462"/>
      <c r="J44" s="462"/>
      <c r="K44" s="446" t="s">
        <v>555</v>
      </c>
      <c r="L44" s="446"/>
      <c r="M44" s="446" t="s">
        <v>532</v>
      </c>
      <c r="N44" s="446"/>
      <c r="O44" s="328" t="s">
        <v>556</v>
      </c>
      <c r="P44" s="328"/>
      <c r="Q44" s="328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7"/>
      <c r="AE44" s="447"/>
      <c r="AF44" s="447"/>
      <c r="AG44" s="447"/>
      <c r="AH44" s="444"/>
      <c r="AI44" s="444"/>
      <c r="AJ44" s="444"/>
      <c r="AK44" s="444"/>
    </row>
    <row r="45" spans="1:37" ht="11.25" customHeight="1">
      <c r="A45" s="460"/>
      <c r="B45" s="460"/>
      <c r="C45" s="460"/>
      <c r="D45" s="460"/>
      <c r="E45" s="460"/>
      <c r="F45" s="460"/>
      <c r="G45" s="444"/>
      <c r="H45" s="444"/>
      <c r="I45" s="462"/>
      <c r="J45" s="462"/>
      <c r="K45" s="446" t="s">
        <v>506</v>
      </c>
      <c r="L45" s="446"/>
      <c r="M45" s="446" t="s">
        <v>535</v>
      </c>
      <c r="N45" s="446"/>
      <c r="O45" s="328" t="s">
        <v>557</v>
      </c>
      <c r="P45" s="328"/>
      <c r="Q45" s="328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7"/>
      <c r="AE45" s="447"/>
      <c r="AF45" s="447"/>
      <c r="AG45" s="447"/>
      <c r="AH45" s="444"/>
      <c r="AI45" s="444"/>
      <c r="AJ45" s="444"/>
      <c r="AK45" s="444"/>
    </row>
    <row r="46" spans="1:37" ht="10.5" customHeight="1">
      <c r="A46" s="460"/>
      <c r="B46" s="460"/>
      <c r="C46" s="460"/>
      <c r="D46" s="460"/>
      <c r="E46" s="460"/>
      <c r="F46" s="460"/>
      <c r="G46" s="444"/>
      <c r="H46" s="444"/>
      <c r="I46" s="462"/>
      <c r="J46" s="462"/>
      <c r="K46" s="446" t="s">
        <v>558</v>
      </c>
      <c r="L46" s="446"/>
      <c r="M46" s="446" t="s">
        <v>559</v>
      </c>
      <c r="N46" s="446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47"/>
      <c r="AE46" s="447"/>
      <c r="AF46" s="447"/>
      <c r="AG46" s="447"/>
      <c r="AH46" s="444"/>
      <c r="AI46" s="444"/>
      <c r="AJ46" s="444"/>
      <c r="AK46" s="444"/>
    </row>
    <row r="47" spans="1:37" ht="3" customHeight="1">
      <c r="I47" s="330"/>
      <c r="J47" s="330"/>
    </row>
    <row r="48" spans="1:37" ht="10.5" customHeight="1">
      <c r="A48" s="460">
        <v>8</v>
      </c>
      <c r="B48" s="460"/>
      <c r="C48" s="460"/>
      <c r="D48" s="460">
        <v>122</v>
      </c>
      <c r="E48" s="460"/>
      <c r="F48" s="460"/>
      <c r="G48" s="444" t="s">
        <v>560</v>
      </c>
      <c r="H48" s="444"/>
      <c r="I48" s="462" t="s">
        <v>510</v>
      </c>
      <c r="J48" s="462"/>
      <c r="K48" s="445" t="s">
        <v>494</v>
      </c>
      <c r="L48" s="445"/>
      <c r="M48" s="445" t="s">
        <v>561</v>
      </c>
      <c r="N48" s="445"/>
      <c r="O48" s="329"/>
      <c r="P48" s="329"/>
      <c r="Q48" s="329"/>
      <c r="R48" s="445"/>
      <c r="S48" s="445"/>
      <c r="T48" s="445"/>
      <c r="U48" s="445"/>
      <c r="V48" s="445"/>
      <c r="W48" s="445"/>
      <c r="X48" s="445"/>
      <c r="Y48" s="445"/>
      <c r="Z48" s="445"/>
      <c r="AA48" s="445"/>
      <c r="AB48" s="445"/>
      <c r="AC48" s="445"/>
      <c r="AD48" s="447" t="s">
        <v>562</v>
      </c>
      <c r="AE48" s="447"/>
      <c r="AF48" s="447"/>
      <c r="AG48" s="447"/>
      <c r="AH48" s="444" t="s">
        <v>459</v>
      </c>
      <c r="AI48" s="444"/>
      <c r="AJ48" s="444"/>
      <c r="AK48" s="444"/>
    </row>
    <row r="49" spans="1:37" ht="11.25" customHeight="1">
      <c r="A49" s="460"/>
      <c r="B49" s="460"/>
      <c r="C49" s="460"/>
      <c r="D49" s="460"/>
      <c r="E49" s="460"/>
      <c r="F49" s="460"/>
      <c r="G49" s="444"/>
      <c r="H49" s="444"/>
      <c r="I49" s="462"/>
      <c r="J49" s="462"/>
      <c r="K49" s="446" t="s">
        <v>563</v>
      </c>
      <c r="L49" s="446"/>
      <c r="M49" s="446" t="s">
        <v>524</v>
      </c>
      <c r="N49" s="446"/>
      <c r="O49" s="328" t="s">
        <v>564</v>
      </c>
      <c r="P49" s="328"/>
      <c r="Q49" s="328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7"/>
      <c r="AE49" s="447"/>
      <c r="AF49" s="447"/>
      <c r="AG49" s="447"/>
      <c r="AH49" s="444"/>
      <c r="AI49" s="444"/>
      <c r="AJ49" s="444"/>
      <c r="AK49" s="444"/>
    </row>
    <row r="50" spans="1:37" ht="10.5" customHeight="1">
      <c r="A50" s="460"/>
      <c r="B50" s="460"/>
      <c r="C50" s="460"/>
      <c r="D50" s="460"/>
      <c r="E50" s="460"/>
      <c r="F50" s="460"/>
      <c r="G50" s="444"/>
      <c r="H50" s="444"/>
      <c r="I50" s="462"/>
      <c r="J50" s="462"/>
      <c r="K50" s="446" t="s">
        <v>564</v>
      </c>
      <c r="L50" s="446"/>
      <c r="M50" s="446" t="s">
        <v>548</v>
      </c>
      <c r="N50" s="446"/>
      <c r="O50" s="328" t="s">
        <v>565</v>
      </c>
      <c r="P50" s="328"/>
      <c r="Q50" s="328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7"/>
      <c r="AE50" s="447"/>
      <c r="AF50" s="447"/>
      <c r="AG50" s="447"/>
      <c r="AH50" s="444"/>
      <c r="AI50" s="444"/>
      <c r="AJ50" s="444"/>
      <c r="AK50" s="444"/>
    </row>
    <row r="51" spans="1:37" ht="10.5" customHeight="1">
      <c r="A51" s="460"/>
      <c r="B51" s="460"/>
      <c r="C51" s="460"/>
      <c r="D51" s="460"/>
      <c r="E51" s="460"/>
      <c r="F51" s="460"/>
      <c r="G51" s="444"/>
      <c r="H51" s="444"/>
      <c r="I51" s="462"/>
      <c r="J51" s="462"/>
      <c r="K51" s="446" t="s">
        <v>566</v>
      </c>
      <c r="L51" s="446"/>
      <c r="M51" s="446" t="s">
        <v>549</v>
      </c>
      <c r="N51" s="446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47"/>
      <c r="AE51" s="447"/>
      <c r="AF51" s="447"/>
      <c r="AG51" s="447"/>
      <c r="AH51" s="444"/>
      <c r="AI51" s="444"/>
      <c r="AJ51" s="444"/>
      <c r="AK51" s="444"/>
    </row>
    <row r="52" spans="1:37" ht="1.5" customHeight="1"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</row>
    <row r="53" spans="1:37" ht="8.25" customHeight="1">
      <c r="B53" s="456" t="s">
        <v>580</v>
      </c>
      <c r="C53" s="456"/>
      <c r="D53" s="456"/>
      <c r="E53" s="456"/>
      <c r="F53" s="456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456"/>
      <c r="AH53" s="456"/>
    </row>
    <row r="54" spans="1:37" ht="7.5" customHeight="1">
      <c r="B54" s="458" t="s">
        <v>579</v>
      </c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8"/>
      <c r="AG54" s="458"/>
      <c r="AH54" s="458"/>
    </row>
    <row r="55" spans="1:37" ht="8.25" customHeight="1">
      <c r="B55" s="458" t="s">
        <v>578</v>
      </c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</row>
    <row r="56" spans="1:37" ht="3.75" customHeight="1"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</row>
    <row r="57" spans="1:37" ht="1.5" customHeight="1"/>
    <row r="58" spans="1:37" ht="7.5" customHeight="1">
      <c r="B58" s="456" t="s">
        <v>577</v>
      </c>
      <c r="C58" s="456"/>
      <c r="D58" s="456"/>
      <c r="E58" s="456"/>
      <c r="F58" s="456"/>
      <c r="G58" s="456"/>
      <c r="H58" s="456"/>
      <c r="I58" s="456"/>
      <c r="J58" s="456"/>
      <c r="K58" s="456"/>
      <c r="AE58" s="449" t="s">
        <v>576</v>
      </c>
      <c r="AF58" s="449"/>
      <c r="AG58" s="449"/>
      <c r="AH58" s="449"/>
    </row>
    <row r="59" spans="1:37" ht="2.25" customHeight="1"/>
    <row r="60" spans="1:37" ht="7.5" customHeight="1">
      <c r="B60" s="456" t="s">
        <v>442</v>
      </c>
      <c r="C60" s="456"/>
      <c r="D60" s="456"/>
      <c r="F60" s="456" t="s">
        <v>575</v>
      </c>
      <c r="G60" s="456"/>
      <c r="H60" s="456"/>
      <c r="I60" s="456"/>
      <c r="J60" s="456" t="s">
        <v>445</v>
      </c>
      <c r="K60" s="456"/>
      <c r="L60" s="456"/>
      <c r="N60" s="456" t="s">
        <v>574</v>
      </c>
      <c r="O60" s="456"/>
      <c r="P60" s="456"/>
      <c r="Q60" s="456"/>
      <c r="R60" s="456"/>
      <c r="T60" s="456" t="s">
        <v>444</v>
      </c>
      <c r="U60" s="456"/>
      <c r="V60" s="456"/>
      <c r="W60" s="456"/>
      <c r="Z60" s="456" t="s">
        <v>573</v>
      </c>
      <c r="AA60" s="456"/>
      <c r="AB60" s="456"/>
      <c r="AC60" s="456"/>
      <c r="AD60" s="456"/>
      <c r="AE60" s="456"/>
      <c r="AF60" s="456"/>
      <c r="AG60" s="456"/>
      <c r="AH60" s="456"/>
    </row>
    <row r="61" spans="1:37" ht="8.25" customHeight="1">
      <c r="B61" s="456" t="s">
        <v>446</v>
      </c>
      <c r="C61" s="456"/>
      <c r="D61" s="456"/>
      <c r="F61" s="456" t="s">
        <v>572</v>
      </c>
      <c r="G61" s="456"/>
      <c r="H61" s="456"/>
      <c r="I61" s="456"/>
      <c r="J61" s="456" t="s">
        <v>441</v>
      </c>
      <c r="K61" s="456"/>
      <c r="L61" s="456"/>
      <c r="N61" s="456" t="s">
        <v>571</v>
      </c>
      <c r="O61" s="456"/>
      <c r="P61" s="456"/>
      <c r="Q61" s="456"/>
      <c r="R61" s="456"/>
    </row>
    <row r="62" spans="1:37" ht="3" customHeight="1"/>
    <row r="63" spans="1:37" ht="9.75" customHeight="1">
      <c r="A63" s="459" t="s">
        <v>570</v>
      </c>
      <c r="B63" s="459"/>
      <c r="C63" s="459"/>
      <c r="D63" s="459"/>
      <c r="E63" s="459"/>
      <c r="F63" s="459"/>
      <c r="G63" s="459"/>
      <c r="H63" s="459"/>
      <c r="I63" s="459"/>
      <c r="J63" s="460"/>
      <c r="K63" s="460"/>
      <c r="L63" s="460"/>
      <c r="M63" s="460"/>
      <c r="N63" s="460"/>
      <c r="O63" s="460"/>
      <c r="P63" s="460"/>
      <c r="Q63" s="460"/>
      <c r="R63" s="460"/>
      <c r="S63" s="460"/>
      <c r="T63" s="460"/>
      <c r="U63" s="460"/>
      <c r="V63" s="460"/>
      <c r="W63" s="460"/>
      <c r="X63" s="460"/>
      <c r="Y63" s="460"/>
      <c r="Z63" s="460"/>
      <c r="AA63" s="446" t="s">
        <v>569</v>
      </c>
      <c r="AB63" s="446"/>
      <c r="AC63" s="446"/>
      <c r="AD63" s="452"/>
      <c r="AE63" s="452"/>
      <c r="AG63" s="450" t="s">
        <v>568</v>
      </c>
      <c r="AH63" s="450"/>
      <c r="AI63" s="450"/>
    </row>
    <row r="64" spans="1:37" ht="0.75" customHeight="1">
      <c r="A64" s="459"/>
      <c r="B64" s="459"/>
      <c r="C64" s="459"/>
      <c r="D64" s="459"/>
      <c r="E64" s="459"/>
      <c r="F64" s="459"/>
      <c r="G64" s="459"/>
      <c r="H64" s="459"/>
      <c r="I64" s="459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460"/>
      <c r="U64" s="460"/>
      <c r="V64" s="460"/>
      <c r="W64" s="460"/>
      <c r="X64" s="460"/>
      <c r="Y64" s="460"/>
      <c r="Z64" s="460"/>
      <c r="AA64" s="446"/>
      <c r="AB64" s="446"/>
      <c r="AC64" s="446"/>
      <c r="AD64" s="452"/>
      <c r="AE64" s="452"/>
    </row>
    <row r="65" spans="1:36" ht="0.75" customHeight="1">
      <c r="AD65" s="452"/>
      <c r="AE65" s="452"/>
    </row>
    <row r="66" spans="1:36" ht="1.5" customHeight="1">
      <c r="A66" s="461"/>
      <c r="B66" s="461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</row>
    <row r="67" spans="1:36" ht="9.75" customHeight="1">
      <c r="Y67" s="454"/>
      <c r="Z67" s="454"/>
      <c r="AA67" s="454"/>
      <c r="AB67" s="454"/>
      <c r="AC67" s="454"/>
      <c r="AD67" s="454"/>
      <c r="AE67" s="454"/>
      <c r="AF67" s="454"/>
      <c r="AG67" s="454"/>
      <c r="AH67" s="454"/>
      <c r="AI67" s="454"/>
      <c r="AJ67" s="454"/>
    </row>
    <row r="68" spans="1:36" ht="48" customHeight="1">
      <c r="C68" s="454"/>
      <c r="D68" s="454"/>
      <c r="E68" s="454"/>
      <c r="F68" s="454"/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Y68" s="454"/>
      <c r="Z68" s="454"/>
      <c r="AA68" s="454"/>
      <c r="AB68" s="454"/>
      <c r="AC68" s="454"/>
      <c r="AD68" s="454"/>
      <c r="AE68" s="454"/>
      <c r="AF68" s="454"/>
      <c r="AG68" s="454"/>
      <c r="AH68" s="454"/>
      <c r="AI68" s="454"/>
      <c r="AJ68" s="454"/>
    </row>
    <row r="69" spans="1:36" ht="11.25" customHeight="1">
      <c r="C69" s="454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  <c r="U69" s="454"/>
      <c r="V69" s="454"/>
      <c r="Y69" s="455" t="s">
        <v>567</v>
      </c>
      <c r="Z69" s="455"/>
      <c r="AA69" s="455"/>
      <c r="AB69" s="455"/>
      <c r="AC69" s="455"/>
      <c r="AD69" s="455"/>
      <c r="AE69" s="455"/>
      <c r="AF69" s="455"/>
      <c r="AG69" s="455"/>
      <c r="AH69" s="455"/>
      <c r="AI69" s="455"/>
      <c r="AJ69" s="455"/>
    </row>
  </sheetData>
  <mergeCells count="235">
    <mergeCell ref="K40:L40"/>
    <mergeCell ref="J63:Z64"/>
    <mergeCell ref="A11:C11"/>
    <mergeCell ref="A13:C16"/>
    <mergeCell ref="A18:C21"/>
    <mergeCell ref="A23:C26"/>
    <mergeCell ref="A28:C31"/>
    <mergeCell ref="A33:C36"/>
    <mergeCell ref="A38:C41"/>
    <mergeCell ref="A43:C46"/>
    <mergeCell ref="A48:C51"/>
    <mergeCell ref="I28:J31"/>
    <mergeCell ref="I33:J36"/>
    <mergeCell ref="I38:J41"/>
    <mergeCell ref="I43:J46"/>
    <mergeCell ref="I48:J51"/>
    <mergeCell ref="A63:I64"/>
    <mergeCell ref="J60:L60"/>
    <mergeCell ref="K41:L41"/>
    <mergeCell ref="K43:L43"/>
    <mergeCell ref="K38:L38"/>
    <mergeCell ref="M29:N29"/>
    <mergeCell ref="M30:N30"/>
    <mergeCell ref="M31:N31"/>
    <mergeCell ref="K21:L21"/>
    <mergeCell ref="K44:L44"/>
    <mergeCell ref="J6:T7"/>
    <mergeCell ref="B1:G6"/>
    <mergeCell ref="B52:AH52"/>
    <mergeCell ref="B53:AH53"/>
    <mergeCell ref="M20:N20"/>
    <mergeCell ref="M39:N39"/>
    <mergeCell ref="M40:N40"/>
    <mergeCell ref="M41:N41"/>
    <mergeCell ref="M43:N43"/>
    <mergeCell ref="M44:N44"/>
    <mergeCell ref="M45:N45"/>
    <mergeCell ref="M50:N50"/>
    <mergeCell ref="M51:N51"/>
    <mergeCell ref="M34:N34"/>
    <mergeCell ref="M35:N35"/>
    <mergeCell ref="M21:N21"/>
    <mergeCell ref="M23:N23"/>
    <mergeCell ref="M24:N24"/>
    <mergeCell ref="M25:N25"/>
    <mergeCell ref="K20:L20"/>
    <mergeCell ref="M33:N33"/>
    <mergeCell ref="H1:AD1"/>
    <mergeCell ref="H2:AD2"/>
    <mergeCell ref="H3:AD3"/>
    <mergeCell ref="H5:I6"/>
    <mergeCell ref="G48:H51"/>
    <mergeCell ref="I11:J11"/>
    <mergeCell ref="I13:J16"/>
    <mergeCell ref="I18:J21"/>
    <mergeCell ref="K45:L45"/>
    <mergeCell ref="K46:L46"/>
    <mergeCell ref="K48:L48"/>
    <mergeCell ref="K49:L49"/>
    <mergeCell ref="M36:N36"/>
    <mergeCell ref="M38:N38"/>
    <mergeCell ref="K39:L39"/>
    <mergeCell ref="M28:N28"/>
    <mergeCell ref="K50:L50"/>
    <mergeCell ref="M13:N13"/>
    <mergeCell ref="M14:N14"/>
    <mergeCell ref="M15:N15"/>
    <mergeCell ref="M16:N16"/>
    <mergeCell ref="M18:N18"/>
    <mergeCell ref="M11:N11"/>
    <mergeCell ref="M19:N19"/>
    <mergeCell ref="K11:L11"/>
    <mergeCell ref="A66:AI66"/>
    <mergeCell ref="B58:K58"/>
    <mergeCell ref="B60:D60"/>
    <mergeCell ref="B61:D61"/>
    <mergeCell ref="I23:J26"/>
    <mergeCell ref="F60:I60"/>
    <mergeCell ref="F61:I61"/>
    <mergeCell ref="G11:H11"/>
    <mergeCell ref="G13:H16"/>
    <mergeCell ref="G18:H21"/>
    <mergeCell ref="G23:H26"/>
    <mergeCell ref="G28:H31"/>
    <mergeCell ref="G33:H36"/>
    <mergeCell ref="G38:H41"/>
    <mergeCell ref="G43:H46"/>
    <mergeCell ref="K13:L13"/>
    <mergeCell ref="K14:L14"/>
    <mergeCell ref="K15:L15"/>
    <mergeCell ref="K16:L16"/>
    <mergeCell ref="K18:L18"/>
    <mergeCell ref="K19:L19"/>
    <mergeCell ref="K30:L30"/>
    <mergeCell ref="B55:AH55"/>
    <mergeCell ref="K31:L31"/>
    <mergeCell ref="K33:L33"/>
    <mergeCell ref="K34:L34"/>
    <mergeCell ref="K35:L35"/>
    <mergeCell ref="K36:L36"/>
    <mergeCell ref="K23:L23"/>
    <mergeCell ref="K24:L24"/>
    <mergeCell ref="K25:L25"/>
    <mergeCell ref="K26:L26"/>
    <mergeCell ref="K28:L28"/>
    <mergeCell ref="K29:L29"/>
    <mergeCell ref="D11:F11"/>
    <mergeCell ref="D13:F16"/>
    <mergeCell ref="D18:F21"/>
    <mergeCell ref="D23:F26"/>
    <mergeCell ref="D28:F31"/>
    <mergeCell ref="D33:F36"/>
    <mergeCell ref="D38:F41"/>
    <mergeCell ref="D43:F46"/>
    <mergeCell ref="D48:F51"/>
    <mergeCell ref="M26:N26"/>
    <mergeCell ref="V19:AA19"/>
    <mergeCell ref="V20:AA20"/>
    <mergeCell ref="AB24:AC24"/>
    <mergeCell ref="AB25:AC25"/>
    <mergeCell ref="AB13:AC13"/>
    <mergeCell ref="O41:AC41"/>
    <mergeCell ref="O46:AC46"/>
    <mergeCell ref="O51:AC51"/>
    <mergeCell ref="R13:U13"/>
    <mergeCell ref="R14:U14"/>
    <mergeCell ref="R15:U15"/>
    <mergeCell ref="R18:U18"/>
    <mergeCell ref="R19:U19"/>
    <mergeCell ref="R20:U20"/>
    <mergeCell ref="R23:U23"/>
    <mergeCell ref="R43:U43"/>
    <mergeCell ref="R44:U44"/>
    <mergeCell ref="AB38:AC38"/>
    <mergeCell ref="AB39:AC39"/>
    <mergeCell ref="AB40:AC40"/>
    <mergeCell ref="AB14:AC14"/>
    <mergeCell ref="AB15:AC15"/>
    <mergeCell ref="AB18:AC18"/>
    <mergeCell ref="AB19:AC19"/>
    <mergeCell ref="V44:AA44"/>
    <mergeCell ref="V33:AA33"/>
    <mergeCell ref="V34:AA34"/>
    <mergeCell ref="V35:AA35"/>
    <mergeCell ref="V38:AA38"/>
    <mergeCell ref="O11:AC11"/>
    <mergeCell ref="O16:AC16"/>
    <mergeCell ref="O21:AC21"/>
    <mergeCell ref="O26:AC26"/>
    <mergeCell ref="O31:AC31"/>
    <mergeCell ref="O36:AC36"/>
    <mergeCell ref="R24:U24"/>
    <mergeCell ref="R25:U25"/>
    <mergeCell ref="R28:U28"/>
    <mergeCell ref="R29:U29"/>
    <mergeCell ref="V23:AA23"/>
    <mergeCell ref="V24:AA24"/>
    <mergeCell ref="V25:AA25"/>
    <mergeCell ref="V28:AA28"/>
    <mergeCell ref="V29:AA29"/>
    <mergeCell ref="V13:AA13"/>
    <mergeCell ref="V14:AA14"/>
    <mergeCell ref="V15:AA15"/>
    <mergeCell ref="V18:AA18"/>
    <mergeCell ref="V39:AA39"/>
    <mergeCell ref="V40:AA40"/>
    <mergeCell ref="V43:AA43"/>
    <mergeCell ref="R30:U30"/>
    <mergeCell ref="R33:U33"/>
    <mergeCell ref="R34:U34"/>
    <mergeCell ref="R35:U35"/>
    <mergeCell ref="R38:U38"/>
    <mergeCell ref="R39:U39"/>
    <mergeCell ref="R40:U40"/>
    <mergeCell ref="V30:AA30"/>
    <mergeCell ref="Y67:AJ68"/>
    <mergeCell ref="Y69:AJ69"/>
    <mergeCell ref="Z60:AH60"/>
    <mergeCell ref="AA63:AC64"/>
    <mergeCell ref="R45:U45"/>
    <mergeCell ref="R48:U48"/>
    <mergeCell ref="R49:U49"/>
    <mergeCell ref="R50:U50"/>
    <mergeCell ref="T60:W60"/>
    <mergeCell ref="V45:AA45"/>
    <mergeCell ref="V48:AA48"/>
    <mergeCell ref="V49:AA49"/>
    <mergeCell ref="N60:R60"/>
    <mergeCell ref="N61:R61"/>
    <mergeCell ref="M46:N46"/>
    <mergeCell ref="M48:N48"/>
    <mergeCell ref="M49:N49"/>
    <mergeCell ref="V50:AA50"/>
    <mergeCell ref="B56:AH56"/>
    <mergeCell ref="C68:V69"/>
    <mergeCell ref="K51:L51"/>
    <mergeCell ref="B54:AH54"/>
    <mergeCell ref="J61:L61"/>
    <mergeCell ref="AE1:AJ6"/>
    <mergeCell ref="AE58:AH58"/>
    <mergeCell ref="AG63:AI63"/>
    <mergeCell ref="AH11:AK11"/>
    <mergeCell ref="AH13:AK16"/>
    <mergeCell ref="AH18:AK21"/>
    <mergeCell ref="AH23:AK26"/>
    <mergeCell ref="AB50:AC50"/>
    <mergeCell ref="AC4:AD6"/>
    <mergeCell ref="AD63:AE65"/>
    <mergeCell ref="AD11:AG11"/>
    <mergeCell ref="AD13:AG16"/>
    <mergeCell ref="AD18:AG21"/>
    <mergeCell ref="AD23:AG26"/>
    <mergeCell ref="AD28:AG31"/>
    <mergeCell ref="AD33:AG36"/>
    <mergeCell ref="AD38:AG41"/>
    <mergeCell ref="AH28:AK31"/>
    <mergeCell ref="AH33:AK36"/>
    <mergeCell ref="AB20:AC20"/>
    <mergeCell ref="AB23:AC23"/>
    <mergeCell ref="AB28:AC28"/>
    <mergeCell ref="AB29:AC29"/>
    <mergeCell ref="AB30:AC30"/>
    <mergeCell ref="AH38:AK41"/>
    <mergeCell ref="AH43:AK46"/>
    <mergeCell ref="AH48:AK51"/>
    <mergeCell ref="AB43:AC43"/>
    <mergeCell ref="AB44:AC44"/>
    <mergeCell ref="AB45:AC45"/>
    <mergeCell ref="AB48:AC48"/>
    <mergeCell ref="AB49:AC49"/>
    <mergeCell ref="AB33:AC33"/>
    <mergeCell ref="AB34:AC34"/>
    <mergeCell ref="AB35:AC35"/>
    <mergeCell ref="AD43:AG46"/>
    <mergeCell ref="AD48:AG51"/>
  </mergeCells>
  <pageMargins left="0.70866141732283472" right="0.70866141732283472" top="0.51181102362204722" bottom="1.4960629921259843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10</vt:i4>
      </vt:variant>
    </vt:vector>
  </HeadingPairs>
  <TitlesOfParts>
    <vt:vector size="35" baseType="lpstr">
      <vt:lpstr>Vabap M,MJ</vt:lpstr>
      <vt:lpstr>Vabap VK</vt:lpstr>
      <vt:lpstr>30+30 N,NJ</vt:lpstr>
      <vt:lpstr>30+30 VK</vt:lpstr>
      <vt:lpstr>3x40 M,MJ</vt:lpstr>
      <vt:lpstr>3X40 FINAAL</vt:lpstr>
      <vt:lpstr>3x40 VK</vt:lpstr>
      <vt:lpstr>3x20 N,NJ</vt:lpstr>
      <vt:lpstr>3X20 FINAAL</vt:lpstr>
      <vt:lpstr>3x20 VK</vt:lpstr>
      <vt:lpstr>St.püstol M,MJ</vt:lpstr>
      <vt:lpstr>St.püstol VK</vt:lpstr>
      <vt:lpstr>30+30 MJ</vt:lpstr>
      <vt:lpstr>TK 30+30 M</vt:lpstr>
      <vt:lpstr>TK 30+30 VK</vt:lpstr>
      <vt:lpstr>60 lam.M,MJ</vt:lpstr>
      <vt:lpstr>60 lam M Finaal</vt:lpstr>
      <vt:lpstr>60 lam M VK</vt:lpstr>
      <vt:lpstr>60 lam N, NJ</vt:lpstr>
      <vt:lpstr>60 lam N VK</vt:lpstr>
      <vt:lpstr>olümp.M,MJ</vt:lpstr>
      <vt:lpstr>olümp VK</vt:lpstr>
      <vt:lpstr>JMS</vt:lpstr>
      <vt:lpstr>JMS VK</vt:lpstr>
      <vt:lpstr>kohtunikud</vt:lpstr>
      <vt:lpstr>'30+30 N,NJ'!Print_Area</vt:lpstr>
      <vt:lpstr>'3x40 M,MJ'!Print_Area</vt:lpstr>
      <vt:lpstr>'3x40 VK'!Print_Area</vt:lpstr>
      <vt:lpstr>'60 lam N VK'!Print_Area</vt:lpstr>
      <vt:lpstr>'60 lam N, NJ'!Print_Area</vt:lpstr>
      <vt:lpstr>'60 lam.M,MJ'!Print_Area</vt:lpstr>
      <vt:lpstr>'JMS VK'!Print_Area</vt:lpstr>
      <vt:lpstr>'olümp VK'!Print_Area</vt:lpstr>
      <vt:lpstr>'TK 30+30 M'!Print_Area</vt:lpstr>
      <vt:lpstr>'TK 30+30 VK'!Print_Area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Liivi</cp:lastModifiedBy>
  <cp:lastPrinted>2017-07-09T14:00:35Z</cp:lastPrinted>
  <dcterms:created xsi:type="dcterms:W3CDTF">2012-05-09T13:24:06Z</dcterms:created>
  <dcterms:modified xsi:type="dcterms:W3CDTF">2017-08-16T11:32:16Z</dcterms:modified>
</cp:coreProperties>
</file>