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reeelmisteaastatetulemused_/"/>
    </mc:Choice>
  </mc:AlternateContent>
  <bookViews>
    <workbookView xWindow="80" yWindow="460" windowWidth="24000" windowHeight="9340" tabRatio="738"/>
  </bookViews>
  <sheets>
    <sheet name="vabap M, MJ" sheetId="24" r:id="rId1"/>
    <sheet name="30+30 N,NJ" sheetId="26" r:id="rId2"/>
    <sheet name="20+20+20 M, MJ" sheetId="25" r:id="rId3"/>
    <sheet name="30+30 M,MJ" sheetId="18" r:id="rId4"/>
    <sheet name="3x40 M,MJ" sheetId="31" r:id="rId5"/>
    <sheet name="3x20 N,NJ" sheetId="27" r:id="rId6"/>
    <sheet name="60l N,NJ" sheetId="8" r:id="rId7"/>
    <sheet name="60l M,MJ" sheetId="2" r:id="rId8"/>
    <sheet name="Olümpia M,MJ" sheetId="32" r:id="rId9"/>
    <sheet name="J.metssiga M" sheetId="34" r:id="rId10"/>
    <sheet name="Kohtunikud" sheetId="28" r:id="rId11"/>
  </sheets>
  <definedNames>
    <definedName name="_xlnm._FilterDatabase" localSheetId="7" hidden="1">'60l M,MJ'!$B$44:$L$102</definedName>
    <definedName name="Prindiala" localSheetId="2">'20+20+20 M, MJ'!$A$1:$Q$54</definedName>
    <definedName name="Prindiala" localSheetId="1">'30+30 N,NJ'!$A$1:$Q$116</definedName>
    <definedName name="Prindiala" localSheetId="5">'3x20 N,NJ'!$A$1:$S$97</definedName>
    <definedName name="Prindiala" localSheetId="4">'3x40 M,MJ'!$A$1:$W$117</definedName>
    <definedName name="Prindiala" localSheetId="7">'60l M,MJ'!$A$1:$O$148</definedName>
    <definedName name="Prindiala" localSheetId="6">'60l N,NJ'!$A$1:$M$37</definedName>
    <definedName name="Prindiala" localSheetId="9">'J.metssiga M'!$A$1:$Q$44</definedName>
    <definedName name="Prindiala" localSheetId="8">'Olümpia M,MJ'!$A$1:$R$86</definedName>
    <definedName name="Prindiala" localSheetId="0">'vabap M, MJ'!$A$1:$O$140</definedName>
    <definedName name="_xlnm.Print_Area" localSheetId="2">'20+20+20 M, MJ'!$A$1:$R$51</definedName>
    <definedName name="_xlnm.Print_Area" localSheetId="5">'3x20 N,NJ'!$A$1:$S$95</definedName>
    <definedName name="_xlnm.Print_Area" localSheetId="4">'3x40 M,MJ'!$A$1:$X$112</definedName>
    <definedName name="_xlnm.Print_Area" localSheetId="7">'60l M,MJ'!$A$1:$O$202</definedName>
    <definedName name="_xlnm.Print_Area" localSheetId="6">'60l N,NJ'!$A$1:$M$66</definedName>
    <definedName name="_xlnm.Print_Area" localSheetId="9">'J.metssiga M'!$A$1:$Q$43</definedName>
    <definedName name="_xlnm.Print_Area" localSheetId="8">'Olümpia M,MJ'!$A$1:$R$86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2" i="2" l="1"/>
  <c r="L64" i="8"/>
  <c r="L56" i="8"/>
  <c r="L57" i="8"/>
  <c r="L58" i="8"/>
  <c r="L59" i="8"/>
  <c r="L62" i="8"/>
  <c r="L60" i="8"/>
  <c r="L63" i="8"/>
  <c r="L61" i="8"/>
  <c r="L66" i="8"/>
  <c r="L65" i="8"/>
  <c r="L55" i="8"/>
  <c r="L42" i="8"/>
  <c r="L43" i="8"/>
  <c r="L44" i="8"/>
  <c r="L48" i="8"/>
  <c r="L46" i="8"/>
  <c r="L45" i="8"/>
  <c r="L47" i="8"/>
  <c r="L49" i="8"/>
  <c r="L50" i="8"/>
  <c r="L51" i="8"/>
  <c r="L41" i="8"/>
  <c r="L93" i="2"/>
  <c r="L188" i="2"/>
  <c r="L187" i="2"/>
  <c r="L189" i="2"/>
  <c r="L191" i="2"/>
  <c r="L190" i="2"/>
  <c r="L192" i="2"/>
  <c r="L200" i="2"/>
  <c r="L196" i="2"/>
  <c r="L193" i="2"/>
  <c r="L195" i="2"/>
  <c r="L194" i="2"/>
  <c r="L197" i="2"/>
  <c r="L198" i="2"/>
  <c r="L199" i="2"/>
  <c r="L202" i="2"/>
  <c r="L201" i="2"/>
  <c r="L186" i="2"/>
  <c r="L171" i="2"/>
  <c r="L174" i="2"/>
  <c r="L173" i="2"/>
  <c r="L176" i="2"/>
  <c r="L175" i="2"/>
  <c r="L177" i="2"/>
  <c r="L178" i="2"/>
  <c r="L179" i="2"/>
  <c r="L181" i="2"/>
  <c r="L180" i="2"/>
  <c r="L182" i="2"/>
  <c r="L164" i="2"/>
  <c r="L163" i="2"/>
  <c r="L166" i="2"/>
  <c r="L169" i="2"/>
  <c r="L168" i="2"/>
  <c r="L170" i="2"/>
  <c r="L160" i="2"/>
  <c r="L159" i="2"/>
  <c r="L155" i="2"/>
  <c r="L158" i="2"/>
  <c r="L157" i="2"/>
  <c r="L162" i="2"/>
  <c r="L154" i="2"/>
  <c r="L156" i="2"/>
  <c r="L165" i="2"/>
  <c r="L161" i="2"/>
  <c r="L167" i="2"/>
  <c r="L172" i="2"/>
  <c r="L153" i="2"/>
  <c r="F7" i="2"/>
  <c r="G7" i="2"/>
  <c r="H7" i="2"/>
  <c r="I7" i="2"/>
  <c r="J7" i="2"/>
  <c r="K7" i="2"/>
  <c r="L7" i="2"/>
  <c r="M7" i="2"/>
  <c r="O7" i="2"/>
  <c r="N11" i="32"/>
  <c r="N10" i="32"/>
  <c r="N9" i="32"/>
  <c r="N8" i="32"/>
  <c r="N7" i="32"/>
  <c r="N6" i="32"/>
  <c r="F31" i="2"/>
  <c r="G31" i="2"/>
  <c r="H31" i="2"/>
  <c r="O31" i="2"/>
  <c r="F27" i="2"/>
  <c r="G27" i="2"/>
  <c r="H27" i="2"/>
  <c r="I27" i="2"/>
  <c r="O27" i="2"/>
  <c r="F23" i="2"/>
  <c r="G23" i="2"/>
  <c r="H23" i="2"/>
  <c r="I23" i="2"/>
  <c r="J23" i="2"/>
  <c r="O23" i="2"/>
  <c r="F19" i="2"/>
  <c r="G19" i="2"/>
  <c r="H19" i="2"/>
  <c r="I19" i="2"/>
  <c r="J19" i="2"/>
  <c r="K19" i="2"/>
  <c r="O19" i="2"/>
  <c r="F15" i="2"/>
  <c r="G15" i="2"/>
  <c r="H15" i="2"/>
  <c r="I15" i="2"/>
  <c r="J15" i="2"/>
  <c r="K15" i="2"/>
  <c r="L15" i="2"/>
  <c r="O15" i="2"/>
  <c r="F11" i="2"/>
  <c r="G11" i="2"/>
  <c r="H11" i="2"/>
  <c r="I11" i="2"/>
  <c r="J11" i="2"/>
  <c r="K11" i="2"/>
  <c r="L11" i="2"/>
  <c r="M11" i="2"/>
  <c r="O11" i="2"/>
  <c r="F35" i="31"/>
  <c r="G35" i="31"/>
  <c r="N35" i="31"/>
  <c r="F31" i="31"/>
  <c r="G31" i="31"/>
  <c r="N31" i="31"/>
  <c r="F27" i="31"/>
  <c r="G27" i="31"/>
  <c r="H27" i="31"/>
  <c r="N27" i="31"/>
  <c r="F23" i="31"/>
  <c r="G23" i="31"/>
  <c r="H23" i="31"/>
  <c r="I23" i="31"/>
  <c r="N23" i="31"/>
  <c r="F19" i="31"/>
  <c r="G19" i="31"/>
  <c r="H19" i="31"/>
  <c r="I19" i="31"/>
  <c r="J19" i="31"/>
  <c r="N19" i="31"/>
  <c r="F15" i="31"/>
  <c r="G15" i="31"/>
  <c r="H15" i="31"/>
  <c r="I15" i="31"/>
  <c r="J15" i="31"/>
  <c r="K15" i="31"/>
  <c r="N15" i="31"/>
  <c r="F11" i="31"/>
  <c r="G11" i="31"/>
  <c r="H11" i="31"/>
  <c r="I11" i="31"/>
  <c r="J11" i="31"/>
  <c r="K11" i="31"/>
  <c r="L11" i="31"/>
  <c r="N11" i="31"/>
  <c r="F7" i="31"/>
  <c r="G7" i="31"/>
  <c r="H7" i="31"/>
  <c r="I7" i="31"/>
  <c r="J7" i="31"/>
  <c r="K7" i="31"/>
  <c r="L7" i="31"/>
  <c r="N7" i="31"/>
  <c r="F31" i="27"/>
  <c r="G31" i="27"/>
  <c r="N31" i="27"/>
  <c r="F27" i="27"/>
  <c r="G27" i="27"/>
  <c r="H27" i="27"/>
  <c r="N27" i="27"/>
  <c r="F23" i="27"/>
  <c r="G23" i="27"/>
  <c r="H23" i="27"/>
  <c r="I23" i="27"/>
  <c r="N23" i="27"/>
  <c r="F19" i="27"/>
  <c r="G19" i="27"/>
  <c r="H19" i="27"/>
  <c r="I19" i="27"/>
  <c r="J19" i="27"/>
  <c r="N19" i="27"/>
  <c r="F15" i="27"/>
  <c r="G15" i="27"/>
  <c r="H15" i="27"/>
  <c r="I15" i="27"/>
  <c r="J15" i="27"/>
  <c r="K15" i="27"/>
  <c r="N15" i="27"/>
  <c r="F11" i="27"/>
  <c r="G11" i="27"/>
  <c r="H11" i="27"/>
  <c r="I11" i="27"/>
  <c r="J11" i="27"/>
  <c r="K11" i="27"/>
  <c r="L11" i="27"/>
  <c r="N11" i="27"/>
  <c r="F7" i="27"/>
  <c r="G7" i="27"/>
  <c r="H7" i="27"/>
  <c r="I7" i="27"/>
  <c r="J7" i="27"/>
  <c r="K7" i="27"/>
  <c r="L7" i="27"/>
  <c r="N7" i="27"/>
  <c r="K31" i="26"/>
  <c r="K30" i="26"/>
  <c r="K29" i="26"/>
  <c r="K28" i="26"/>
  <c r="K27" i="26"/>
  <c r="K26" i="26"/>
  <c r="K25" i="26"/>
  <c r="K24" i="26"/>
  <c r="F35" i="24"/>
  <c r="G35" i="24"/>
  <c r="O35" i="24"/>
  <c r="F31" i="24"/>
  <c r="G31" i="24"/>
  <c r="H31" i="24"/>
  <c r="O31" i="24"/>
  <c r="F27" i="24"/>
  <c r="G27" i="24"/>
  <c r="H27" i="24"/>
  <c r="I27" i="24"/>
  <c r="O27" i="24"/>
  <c r="F23" i="24"/>
  <c r="G23" i="24"/>
  <c r="H23" i="24"/>
  <c r="I23" i="24"/>
  <c r="J23" i="24"/>
  <c r="O23" i="24"/>
  <c r="F19" i="24"/>
  <c r="G19" i="24"/>
  <c r="H19" i="24"/>
  <c r="I19" i="24"/>
  <c r="J19" i="24"/>
  <c r="K19" i="24"/>
  <c r="O19" i="24"/>
  <c r="F15" i="24"/>
  <c r="G15" i="24"/>
  <c r="H15" i="24"/>
  <c r="I15" i="24"/>
  <c r="J15" i="24"/>
  <c r="K15" i="24"/>
  <c r="L15" i="24"/>
  <c r="O15" i="24"/>
  <c r="F11" i="24"/>
  <c r="G11" i="24"/>
  <c r="H11" i="24"/>
  <c r="I11" i="24"/>
  <c r="J11" i="24"/>
  <c r="K11" i="24"/>
  <c r="L11" i="24"/>
  <c r="M11" i="24"/>
  <c r="O11" i="24"/>
  <c r="F7" i="24"/>
  <c r="G7" i="24"/>
  <c r="H7" i="24"/>
  <c r="I7" i="24"/>
  <c r="J7" i="24"/>
  <c r="K7" i="24"/>
  <c r="L7" i="24"/>
  <c r="M7" i="24"/>
  <c r="O7" i="24"/>
</calcChain>
</file>

<file path=xl/sharedStrings.xml><?xml version="1.0" encoding="utf-8"?>
<sst xmlns="http://schemas.openxmlformats.org/spreadsheetml/2006/main" count="2552" uniqueCount="538">
  <si>
    <t>Klubi</t>
  </si>
  <si>
    <t>seeriad</t>
  </si>
  <si>
    <t>Koht</t>
  </si>
  <si>
    <t>Ees- ja perekonnanimi</t>
  </si>
  <si>
    <t>S.a.</t>
  </si>
  <si>
    <t>I</t>
  </si>
  <si>
    <t>II</t>
  </si>
  <si>
    <t>III</t>
  </si>
  <si>
    <t>s.a.</t>
  </si>
  <si>
    <t>ringmärk</t>
  </si>
  <si>
    <t>ilmuv märk</t>
  </si>
  <si>
    <t>Lamades</t>
  </si>
  <si>
    <t>Püsti</t>
  </si>
  <si>
    <t>Põlvelt</t>
  </si>
  <si>
    <t>Karl Kontor</t>
  </si>
  <si>
    <t>Relvakontroll</t>
  </si>
  <si>
    <t>Joa Pruks</t>
  </si>
  <si>
    <t>Ain Kattai</t>
  </si>
  <si>
    <t>Viktor Ovtšinnikov</t>
  </si>
  <si>
    <t>Tamar Tirp</t>
  </si>
  <si>
    <t>Tõnu Russka</t>
  </si>
  <si>
    <t>Ranno Krusta</t>
  </si>
  <si>
    <t>Kärt Põvvat</t>
  </si>
  <si>
    <t>Larissa Peeters</t>
  </si>
  <si>
    <t>Agu Nigul</t>
  </si>
  <si>
    <t>Irina Vassiljeva</t>
  </si>
  <si>
    <t>Ilme Põvvat</t>
  </si>
  <si>
    <t>Ave Nigul</t>
  </si>
  <si>
    <t>150"</t>
  </si>
  <si>
    <t>20"</t>
  </si>
  <si>
    <t>10"</t>
  </si>
  <si>
    <t>KL</t>
  </si>
  <si>
    <t>Liivi Erm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</si>
  <si>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</si>
  <si>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</si>
  <si>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</si>
  <si>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</si>
  <si>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</si>
  <si>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</si>
  <si>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</si>
  <si>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</si>
  <si>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</si>
  <si>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</si>
  <si>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</si>
  <si>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</si>
  <si>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20.</t>
  </si>
  <si>
    <t>19.</t>
  </si>
  <si>
    <t>18.</t>
  </si>
  <si>
    <t>17.</t>
  </si>
  <si>
    <t>16.</t>
  </si>
  <si>
    <t>II pool</t>
  </si>
  <si>
    <t>I pool</t>
  </si>
  <si>
    <t>Olümpiakiirlaskmine Meesjuuniorid</t>
  </si>
  <si>
    <t>21.</t>
  </si>
  <si>
    <t>10*</t>
  </si>
  <si>
    <t>Ellen Kangilaski</t>
  </si>
  <si>
    <t>Olev Juursalu</t>
  </si>
  <si>
    <t>Tartumaa Tervisespordikeskus</t>
  </si>
  <si>
    <t xml:space="preserve">Vabapüstol 60 lasku  mehed </t>
  </si>
  <si>
    <t xml:space="preserve">Tk. püstol/revolver 30+30 lasku  mehed </t>
  </si>
  <si>
    <t xml:space="preserve">Standardpüstol 20+20+20 lasku mehed </t>
  </si>
  <si>
    <t xml:space="preserve">30+30 lasku spordipüstol naised </t>
  </si>
  <si>
    <t>50m püss 3x40 lasku standard mehed</t>
  </si>
  <si>
    <t xml:space="preserve">50m püss 60 lasku lamades mehed </t>
  </si>
  <si>
    <t xml:space="preserve">50m püss 60 lasku lamades  naised </t>
  </si>
  <si>
    <t>Põlva LSK</t>
  </si>
  <si>
    <t>KL MäLK</t>
  </si>
  <si>
    <t>Narva LSK</t>
  </si>
  <si>
    <t>Kairi</t>
  </si>
  <si>
    <t>HEINSOO</t>
  </si>
  <si>
    <t>Anne-Liis</t>
  </si>
  <si>
    <t>BORGMANN</t>
  </si>
  <si>
    <t>Heili</t>
  </si>
  <si>
    <t>JOHANSON</t>
  </si>
  <si>
    <t>Alla</t>
  </si>
  <si>
    <t>MILOGRADSKAJA</t>
  </si>
  <si>
    <t>Olga</t>
  </si>
  <si>
    <t>BOITSOVA</t>
  </si>
  <si>
    <t>Oksana</t>
  </si>
  <si>
    <t>KALLO</t>
  </si>
  <si>
    <t>SK Haapsalu I</t>
  </si>
  <si>
    <t>Triin</t>
  </si>
  <si>
    <t>KUUSIK</t>
  </si>
  <si>
    <t>ROOSTFELDT-ALLAS</t>
  </si>
  <si>
    <t>SK Haapsalu II</t>
  </si>
  <si>
    <t>Liisa</t>
  </si>
  <si>
    <t>PEET</t>
  </si>
  <si>
    <t>Mariliis</t>
  </si>
  <si>
    <t>TIISLER</t>
  </si>
  <si>
    <t>Merje</t>
  </si>
  <si>
    <t>TENSO</t>
  </si>
  <si>
    <t>Maire</t>
  </si>
  <si>
    <t>LIIDLEIN</t>
  </si>
  <si>
    <t>Sergei</t>
  </si>
  <si>
    <t>POTAŠEV</t>
  </si>
  <si>
    <t>Andu</t>
  </si>
  <si>
    <t>Argo</t>
  </si>
  <si>
    <t>KURG</t>
  </si>
  <si>
    <t>Andrei</t>
  </si>
  <si>
    <t>BRENKIN</t>
  </si>
  <si>
    <t>Erko</t>
  </si>
  <si>
    <t>VILBA</t>
  </si>
  <si>
    <t>Audentese SK</t>
  </si>
  <si>
    <t>Reijo</t>
  </si>
  <si>
    <t>VIROLAINEN</t>
  </si>
  <si>
    <t>Elva LSK</t>
  </si>
  <si>
    <t>Fred</t>
  </si>
  <si>
    <t>RAUKAS</t>
  </si>
  <si>
    <t>Heldur</t>
  </si>
  <si>
    <t>KURIG</t>
  </si>
  <si>
    <t>PV SKK</t>
  </si>
  <si>
    <t>Märt</t>
  </si>
  <si>
    <t>ORRO</t>
  </si>
  <si>
    <t>Tarmo</t>
  </si>
  <si>
    <t>TUI</t>
  </si>
  <si>
    <t>ALTMÄE</t>
  </si>
  <si>
    <t>Endel</t>
  </si>
  <si>
    <t>JÄRV</t>
  </si>
  <si>
    <t>Margus</t>
  </si>
  <si>
    <t>UIBOAID</t>
  </si>
  <si>
    <t>Peeter</t>
  </si>
  <si>
    <t>Aleksandr</t>
  </si>
  <si>
    <t>VORONIN</t>
  </si>
  <si>
    <t>Kalle</t>
  </si>
  <si>
    <t>TOOMET</t>
  </si>
  <si>
    <t>Kaiu LK</t>
  </si>
  <si>
    <t>UHEK</t>
  </si>
  <si>
    <t>Allar</t>
  </si>
  <si>
    <t>MÜRK</t>
  </si>
  <si>
    <t>Karl-Adam</t>
  </si>
  <si>
    <t>KAUSTEL</t>
  </si>
  <si>
    <t>SK Haapsalu</t>
  </si>
  <si>
    <t>OLESK</t>
  </si>
  <si>
    <t>Jaago</t>
  </si>
  <si>
    <t>KAJALAINEN</t>
  </si>
  <si>
    <t>Mihkel</t>
  </si>
  <si>
    <t>KASEMETS</t>
  </si>
  <si>
    <t>Valga LK</t>
  </si>
  <si>
    <t>Lars-Erik</t>
  </si>
  <si>
    <t>Hans</t>
  </si>
  <si>
    <t>LEIS</t>
  </si>
  <si>
    <t>KL MäLK I</t>
  </si>
  <si>
    <t>KL MäLK II</t>
  </si>
  <si>
    <t>Epp</t>
  </si>
  <si>
    <t>MAURING</t>
  </si>
  <si>
    <t>Viljandi LK</t>
  </si>
  <si>
    <t>Kristel</t>
  </si>
  <si>
    <t>KAASIKU</t>
  </si>
  <si>
    <t>Ülenurme GSK</t>
  </si>
  <si>
    <t>Aeglane jooks</t>
  </si>
  <si>
    <t>Kiire jooks</t>
  </si>
  <si>
    <t xml:space="preserve">Koht   </t>
  </si>
  <si>
    <t>Ees-ja perekonnanimi</t>
  </si>
  <si>
    <t xml:space="preserve">I </t>
  </si>
  <si>
    <t xml:space="preserve">II </t>
  </si>
  <si>
    <t>Jaanus</t>
  </si>
  <si>
    <t>MUGU</t>
  </si>
  <si>
    <t>Arles</t>
  </si>
  <si>
    <t>TAAL</t>
  </si>
  <si>
    <t>Toomas</t>
  </si>
  <si>
    <t>Tõives</t>
  </si>
  <si>
    <t>RAUDSAAR</t>
  </si>
  <si>
    <t>Lembit</t>
  </si>
  <si>
    <t>Kuressaare NHK</t>
  </si>
  <si>
    <t>Eesti meistrivõistlused  2014</t>
  </si>
  <si>
    <t>27.juuni 2014.</t>
  </si>
  <si>
    <t>QF</t>
  </si>
  <si>
    <t>EJR</t>
  </si>
  <si>
    <t xml:space="preserve">Vabapüstol 60 lasku  meesjuuniorid </t>
  </si>
  <si>
    <t>ER   1653   Dünamo (Raivo Tahur;Vello Orav; Raal Kurus)  1985  Elva</t>
  </si>
  <si>
    <t xml:space="preserve">    542  Tarmo Pärnaku    2007  Elva</t>
  </si>
  <si>
    <t>Vabapüstol 60 lasku  mehed FINAAL</t>
  </si>
  <si>
    <t>I etapp</t>
  </si>
  <si>
    <t>II etapp - väljalangemine</t>
  </si>
  <si>
    <t>30+30 lasku spordipüstol naisjuuniorid</t>
  </si>
  <si>
    <t xml:space="preserve">ER  1712  Järvamaa LSK  (Marie Maarend;Inna Rose; Maire Arro)   2001  Elva </t>
  </si>
  <si>
    <t>30+30 lasku spordipüstol naised FINAAL</t>
  </si>
  <si>
    <t>Medalimatšid</t>
  </si>
  <si>
    <t>Poolfinaal</t>
  </si>
  <si>
    <t>Ümber-</t>
  </si>
  <si>
    <t>laskmised</t>
  </si>
  <si>
    <t>∑</t>
  </si>
  <si>
    <t>5-lasulised seeriad</t>
  </si>
  <si>
    <t xml:space="preserve">Punktid </t>
  </si>
  <si>
    <t>TÄHTLA</t>
  </si>
  <si>
    <t>Veera</t>
  </si>
  <si>
    <t>RUMJANTSEVA</t>
  </si>
  <si>
    <t>KJ SK</t>
  </si>
  <si>
    <t>Teele</t>
  </si>
  <si>
    <t>SMIRNOV</t>
  </si>
  <si>
    <t>Leini</t>
  </si>
  <si>
    <t>LIIV</t>
  </si>
  <si>
    <t>Anna</t>
  </si>
  <si>
    <t>KULEŠOVA</t>
  </si>
  <si>
    <t>ü.l.</t>
  </si>
  <si>
    <t>Kaisa</t>
  </si>
  <si>
    <t>Veronika</t>
  </si>
  <si>
    <t>GARANINA</t>
  </si>
  <si>
    <t>Kerli</t>
  </si>
  <si>
    <t>NELJAS</t>
  </si>
  <si>
    <t>Kristiina Kai</t>
  </si>
  <si>
    <t>KÕIV</t>
  </si>
  <si>
    <t>Kairi-Liis</t>
  </si>
  <si>
    <t>ROONURM</t>
  </si>
  <si>
    <t>Elisabeth</t>
  </si>
  <si>
    <t>FOFILOV</t>
  </si>
  <si>
    <t>Anastassia</t>
  </si>
  <si>
    <t>ŠIHRANOVA</t>
  </si>
  <si>
    <t>Lydia</t>
  </si>
  <si>
    <t>KURUS</t>
  </si>
  <si>
    <t>Kätlin</t>
  </si>
  <si>
    <t>KALLAS</t>
  </si>
  <si>
    <t>Sirle</t>
  </si>
  <si>
    <t>Katrin</t>
  </si>
  <si>
    <t>RAIGLA</t>
  </si>
  <si>
    <t>Alissija-Elisabet</t>
  </si>
  <si>
    <t>JEVTJUKOVA</t>
  </si>
  <si>
    <t>Janeli</t>
  </si>
  <si>
    <t>RAMMO</t>
  </si>
  <si>
    <t>Laura-Liis</t>
  </si>
  <si>
    <t>SANDER</t>
  </si>
  <si>
    <t>Jevgeni</t>
  </si>
  <si>
    <t>MIHHAILOV</t>
  </si>
  <si>
    <t>Raul</t>
  </si>
  <si>
    <t>HINDOV</t>
  </si>
  <si>
    <t>Nemo</t>
  </si>
  <si>
    <t>TABUR</t>
  </si>
  <si>
    <t>Neeme</t>
  </si>
  <si>
    <t>PAJUSAAR</t>
  </si>
  <si>
    <t>Aivo</t>
  </si>
  <si>
    <t>MEESAK</t>
  </si>
  <si>
    <t>ANDRESSON</t>
  </si>
  <si>
    <t>Lennart</t>
  </si>
  <si>
    <t>PRUULI</t>
  </si>
  <si>
    <t>Elmet</t>
  </si>
  <si>
    <t>ORASSON</t>
  </si>
  <si>
    <t>Karl</t>
  </si>
  <si>
    <t>KALDA</t>
  </si>
  <si>
    <t>Allan</t>
  </si>
  <si>
    <t>KASK</t>
  </si>
  <si>
    <t>Anton</t>
  </si>
  <si>
    <t>Ott</t>
  </si>
  <si>
    <t>KALJURA</t>
  </si>
  <si>
    <t>Stanislav</t>
  </si>
  <si>
    <t>BOLDÕREV</t>
  </si>
  <si>
    <t>6.11.7.1</t>
  </si>
  <si>
    <t>KUKUŠKIN</t>
  </si>
  <si>
    <t>Alvar</t>
  </si>
  <si>
    <t>VIILO</t>
  </si>
  <si>
    <t>Sten-Erik</t>
  </si>
  <si>
    <t>LINK</t>
  </si>
  <si>
    <t>Ekke Alar</t>
  </si>
  <si>
    <t>TOOMINGAS</t>
  </si>
  <si>
    <t>Hendry</t>
  </si>
  <si>
    <t>VIIRA</t>
  </si>
  <si>
    <t>viimaste seeriate summa</t>
  </si>
  <si>
    <t>ER  570  Peep Sõber  1979  Ventspils</t>
  </si>
  <si>
    <t>Kl</t>
  </si>
  <si>
    <t>KV</t>
  </si>
  <si>
    <t>Punktid</t>
  </si>
  <si>
    <t>ER 589 Alvi Krusta   1999  Tallinn</t>
  </si>
  <si>
    <t xml:space="preserve">EJR  Triin Roostfeldt  574  </t>
  </si>
  <si>
    <t>28.juuni 2014.</t>
  </si>
  <si>
    <t>ER  579  Neeme Pajusaar 1977 Lvov</t>
  </si>
  <si>
    <t>Standardpüstol 20+20+20 lasku meesjuuniorid</t>
  </si>
  <si>
    <t>EJR  569  Peeter Olesk 2013 Osijek</t>
  </si>
  <si>
    <t>ER  589  Raal Kurus 1998 Vodja</t>
  </si>
  <si>
    <t>Spordipüstol 30+30 lasku  meesjuuniorid</t>
  </si>
  <si>
    <t>EJR  590  Peeter Olesk 2013 Elva</t>
  </si>
  <si>
    <t>Eesti meistrivõistlused 2014</t>
  </si>
  <si>
    <t>Ees- ja Perekonnanimi</t>
  </si>
  <si>
    <t>Kl.</t>
  </si>
  <si>
    <t>ER  1159  Jevgeni Farforovski 2006 München</t>
  </si>
  <si>
    <t>50m püss 3x40 lasku standard meesjuuniorid</t>
  </si>
  <si>
    <t>EJR  1160  Meelis Kiisk 2010 München</t>
  </si>
  <si>
    <t>ER   3435   Põlva LSK (Andres Hunt; Aivar Kuhi; Mati Nigul)  1993  Elva</t>
  </si>
  <si>
    <t>50m püss 3x20 lasku standard naised</t>
  </si>
  <si>
    <t>ER  586 Anne Oberg 1995 Joensuu</t>
  </si>
  <si>
    <t xml:space="preserve">      586  Anžela Voronova 2013 München</t>
  </si>
  <si>
    <t>50m püss 3x20 lasku standard naisjuuniorid</t>
  </si>
  <si>
    <t>EJR  577 Julia Soboleva 2008 Elva</t>
  </si>
  <si>
    <t>ER   1707   Narva LSK (Jelena Potaševa; Julia Soboleva; Valeria Koljuhhina)  2013  Elva</t>
  </si>
  <si>
    <t>50m püss 3x20 lasku standard naised FINAAL</t>
  </si>
  <si>
    <t>Anžela</t>
  </si>
  <si>
    <t>VORONOVA</t>
  </si>
  <si>
    <t>Jelena</t>
  </si>
  <si>
    <t>POTAŠEVA</t>
  </si>
  <si>
    <t>Karina</t>
  </si>
  <si>
    <t>Põlv.</t>
  </si>
  <si>
    <t>Lam.</t>
  </si>
  <si>
    <t>Püsti - väljalangemine</t>
  </si>
  <si>
    <t>Meelis</t>
  </si>
  <si>
    <t>LEHTPUU</t>
  </si>
  <si>
    <t>Dmitri</t>
  </si>
  <si>
    <t>MAKSIMOV</t>
  </si>
  <si>
    <t>MITT</t>
  </si>
  <si>
    <t>Martin</t>
  </si>
  <si>
    <t>MERIRAND</t>
  </si>
  <si>
    <t>Harri</t>
  </si>
  <si>
    <t>VESKIMEISTER</t>
  </si>
  <si>
    <t>PEETRI</t>
  </si>
  <si>
    <t>KL Pärnumaa</t>
  </si>
  <si>
    <t>Rain</t>
  </si>
  <si>
    <t>KRUSTA</t>
  </si>
  <si>
    <t>Ü.l.</t>
  </si>
  <si>
    <t>Endrik</t>
  </si>
  <si>
    <t>NUKKE</t>
  </si>
  <si>
    <t>Kirill</t>
  </si>
  <si>
    <t>M</t>
  </si>
  <si>
    <t>50m püss 3x40 lasku standard mehed FINAAL</t>
  </si>
  <si>
    <t>LEPMAN</t>
  </si>
  <si>
    <t>Anette Caroline</t>
  </si>
  <si>
    <t>KÕRE</t>
  </si>
  <si>
    <t>Tuuli</t>
  </si>
  <si>
    <t>KÜBARSEPP</t>
  </si>
  <si>
    <t>Valeria</t>
  </si>
  <si>
    <t>KOLJUHHINA</t>
  </si>
  <si>
    <t>Marjana-Kristiina</t>
  </si>
  <si>
    <t>MERONEN</t>
  </si>
  <si>
    <t>Karita</t>
  </si>
  <si>
    <t>ERS</t>
  </si>
  <si>
    <t>Olivia-Stella</t>
  </si>
  <si>
    <t>SALM</t>
  </si>
  <si>
    <t>Ele</t>
  </si>
  <si>
    <t>LOOT</t>
  </si>
  <si>
    <t>Evelin</t>
  </si>
  <si>
    <t>METS</t>
  </si>
  <si>
    <t>Sigrit</t>
  </si>
  <si>
    <t>JUHKAM</t>
  </si>
  <si>
    <t>Terje</t>
  </si>
  <si>
    <t>RUSSKA</t>
  </si>
  <si>
    <t>Kadri</t>
  </si>
  <si>
    <t>IRDT</t>
  </si>
  <si>
    <t>Krislin</t>
  </si>
  <si>
    <t>SOON</t>
  </si>
  <si>
    <t>Julia</t>
  </si>
  <si>
    <t>SOBOLEVA</t>
  </si>
  <si>
    <t>Ljudmila</t>
  </si>
  <si>
    <t>KORTŠAGINA</t>
  </si>
  <si>
    <t>Svetlana</t>
  </si>
  <si>
    <t>DOLEDUTKO</t>
  </si>
  <si>
    <t>Marina</t>
  </si>
  <si>
    <t>GRODETSKAJA</t>
  </si>
  <si>
    <t>KOTKAS</t>
  </si>
  <si>
    <t>SK Tervis</t>
  </si>
  <si>
    <t>Liivi</t>
  </si>
  <si>
    <t>ERM</t>
  </si>
  <si>
    <t>Kaia</t>
  </si>
  <si>
    <t>KINDLAM</t>
  </si>
  <si>
    <t>KNHK</t>
  </si>
  <si>
    <t>Merilin</t>
  </si>
  <si>
    <t>ENNO</t>
  </si>
  <si>
    <t>Deniss</t>
  </si>
  <si>
    <t>TIHHONOV</t>
  </si>
  <si>
    <t>FARFOROVSKI</t>
  </si>
  <si>
    <t>Vladislav</t>
  </si>
  <si>
    <t>LUŠIN</t>
  </si>
  <si>
    <t>Konstantin</t>
  </si>
  <si>
    <t>LOGINOV</t>
  </si>
  <si>
    <t>Ain</t>
  </si>
  <si>
    <t>MURU</t>
  </si>
  <si>
    <t>Edik</t>
  </si>
  <si>
    <t>KOPPELMANN</t>
  </si>
  <si>
    <t>Janis</t>
  </si>
  <si>
    <t>AARNE</t>
  </si>
  <si>
    <t>Siim Christian</t>
  </si>
  <si>
    <t>REPPO-SIREL</t>
  </si>
  <si>
    <t>KONTOR</t>
  </si>
  <si>
    <t>Andres</t>
  </si>
  <si>
    <t>HUNT</t>
  </si>
  <si>
    <t>Ahto</t>
  </si>
  <si>
    <t>RÖÖPMANN</t>
  </si>
  <si>
    <t>SAAR</t>
  </si>
  <si>
    <t>Andero</t>
  </si>
  <si>
    <t>LAURITS</t>
  </si>
  <si>
    <t>VIRVESTE</t>
  </si>
  <si>
    <t>Lauri</t>
  </si>
  <si>
    <t>OTVAGIN</t>
  </si>
  <si>
    <t>Marko</t>
  </si>
  <si>
    <t>AIGRO</t>
  </si>
  <si>
    <t>ARO</t>
  </si>
  <si>
    <t>SK EstaSport</t>
  </si>
  <si>
    <t>Marek</t>
  </si>
  <si>
    <t>TAMM</t>
  </si>
  <si>
    <t>Jüri</t>
  </si>
  <si>
    <t>KILVITS</t>
  </si>
  <si>
    <t>Liivo</t>
  </si>
  <si>
    <t>VALGMA</t>
  </si>
  <si>
    <t>Ants</t>
  </si>
  <si>
    <t>PERTELSON</t>
  </si>
  <si>
    <t>1.</t>
  </si>
  <si>
    <t>2.</t>
  </si>
  <si>
    <t>3.</t>
  </si>
  <si>
    <t>Aleksei</t>
  </si>
  <si>
    <t>GRATŠOV</t>
  </si>
  <si>
    <t>Jarko</t>
  </si>
  <si>
    <t>SEEMA</t>
  </si>
  <si>
    <t>Kaur</t>
  </si>
  <si>
    <t>LAURIMAA</t>
  </si>
  <si>
    <t>VAKILOV</t>
  </si>
  <si>
    <t>Jürgen-Johannes</t>
  </si>
  <si>
    <t>JÜRIÖÖ</t>
  </si>
  <si>
    <t>Kristjan</t>
  </si>
  <si>
    <t>TIITSMA</t>
  </si>
  <si>
    <t>Erik</t>
  </si>
  <si>
    <t>SALF</t>
  </si>
  <si>
    <t>Vitali</t>
  </si>
  <si>
    <t>ADINETS</t>
  </si>
  <si>
    <t>Martten</t>
  </si>
  <si>
    <t>LOPP</t>
  </si>
  <si>
    <t>50m püss 3x40 lasku standard VÕISTKONDLIK</t>
  </si>
  <si>
    <t>50m püss 3x20 lasku standard VÕISKONDLIK</t>
  </si>
  <si>
    <t>Vabapüstol 60 lasku VÕISTKONDLIK</t>
  </si>
  <si>
    <t>30+30 lasku spordipüstol  VÕISTKONDLIK</t>
  </si>
  <si>
    <t>29.06.2014.</t>
  </si>
  <si>
    <t>DNS</t>
  </si>
  <si>
    <t>Juri</t>
  </si>
  <si>
    <t>SIZONENKO</t>
  </si>
  <si>
    <t>Väino</t>
  </si>
  <si>
    <t>ELLER</t>
  </si>
  <si>
    <t>UTROBIN</t>
  </si>
  <si>
    <t>Endi</t>
  </si>
  <si>
    <t>TÕNISMA</t>
  </si>
  <si>
    <t>HALLIK</t>
  </si>
  <si>
    <t>Hillar</t>
  </si>
  <si>
    <t>Indrek</t>
  </si>
  <si>
    <t>KAARNA</t>
  </si>
  <si>
    <t>Arvi</t>
  </si>
  <si>
    <t>SUVI</t>
  </si>
  <si>
    <t>SUSS</t>
  </si>
  <si>
    <t>ER  593  Aleksandr Utrobin 1983 Moskva</t>
  </si>
  <si>
    <t>29.juuni 2014.</t>
  </si>
  <si>
    <t>ER  599  Aivar Kuhi 1989 Joensuu</t>
  </si>
  <si>
    <t>50m püss 60 lasku lamades meesjuuniorid</t>
  </si>
  <si>
    <t>EJR  597  Meelis Kiisk 2007 Kaiu</t>
  </si>
  <si>
    <t>50m püss 60 lasku lamades mehed VÕISTKONDLIK</t>
  </si>
  <si>
    <t>6.17.1.12.j</t>
  </si>
  <si>
    <t>50m püss 60 lasku lamades  naisjuuniorid</t>
  </si>
  <si>
    <t>50m püss 60 lasku lamades mehed  FINAAL</t>
  </si>
  <si>
    <t>ER  573  Peeter Olesk 2013 Männiku</t>
  </si>
  <si>
    <t>Tabamused</t>
  </si>
  <si>
    <t>Olümpiakiirlaskmine Mehed FINAAL</t>
  </si>
  <si>
    <t>EJR  573  Peeter Olesk 2013 Männiku</t>
  </si>
  <si>
    <t>Olümpiakiirlaskmine VÕISTKONDLIK</t>
  </si>
  <si>
    <t xml:space="preserve">ER  1656 Põlva LSK  ( Peeter Olesk;  Mihkel Kasemets; Andu Heinsoo)   2013   Elva </t>
  </si>
  <si>
    <t>Jooksev metssiga 30 + 30 lasku</t>
  </si>
  <si>
    <t>Jooksev metssiga 20 + 20 lasku</t>
  </si>
  <si>
    <t>ER  392  Aleksandr Utrobin 1989 Elva</t>
  </si>
  <si>
    <t>Segajooksud</t>
  </si>
  <si>
    <t>EESTI MEISTRIVÕISTLUSED 2014</t>
  </si>
  <si>
    <t>Žürii :</t>
  </si>
  <si>
    <t>esimees</t>
  </si>
  <si>
    <t>Mart Puusepp</t>
  </si>
  <si>
    <t>liikmed</t>
  </si>
  <si>
    <t>Matti Kanep</t>
  </si>
  <si>
    <t>Aleksandr Makarov</t>
  </si>
  <si>
    <t>Apellatsioonižürii:</t>
  </si>
  <si>
    <t>Korralduskomitee:</t>
  </si>
  <si>
    <t>Tõives Raudsaar</t>
  </si>
  <si>
    <t>Arvestuse peakohtunik</t>
  </si>
  <si>
    <t>25m</t>
  </si>
  <si>
    <t>Arvestuskohtunikud</t>
  </si>
  <si>
    <t>Alla Milogradskaja</t>
  </si>
  <si>
    <t>Pavel Skipidarov</t>
  </si>
  <si>
    <t>Kristiina Kivari</t>
  </si>
  <si>
    <t>Margot Nigumann</t>
  </si>
  <si>
    <t>50m</t>
  </si>
  <si>
    <t>25 m tulejoone vanemkohtunik</t>
  </si>
  <si>
    <t>Väike 50m</t>
  </si>
  <si>
    <t>Madis Nigul</t>
  </si>
  <si>
    <t>Suur 50m</t>
  </si>
  <si>
    <t>Jooksev metssiga 50m</t>
  </si>
  <si>
    <t>Hannes Reinomägi</t>
  </si>
  <si>
    <t>Märklehtede ettevalmistus    Ave Nigul</t>
  </si>
  <si>
    <t xml:space="preserve">abikohtunikud </t>
  </si>
  <si>
    <t>Sekretariaat</t>
  </si>
  <si>
    <t>Anu Uin</t>
  </si>
  <si>
    <t xml:space="preserve"> Sius Ascor</t>
  </si>
  <si>
    <t>ŠKABARA</t>
  </si>
  <si>
    <t>Signe</t>
  </si>
  <si>
    <t>SARIK</t>
  </si>
  <si>
    <t>Mati</t>
  </si>
  <si>
    <t>NIGUL</t>
  </si>
  <si>
    <t>UIN</t>
  </si>
  <si>
    <t>Siim</t>
  </si>
  <si>
    <t>TIRP</t>
  </si>
  <si>
    <t>Heiti</t>
  </si>
  <si>
    <t>KUIMETS</t>
  </si>
  <si>
    <t>KAESVELT</t>
  </si>
  <si>
    <t>Andreas</t>
  </si>
  <si>
    <t>MASPANOV</t>
  </si>
  <si>
    <t>Helmut</t>
  </si>
  <si>
    <t>MÄND</t>
  </si>
  <si>
    <t>Valeri</t>
  </si>
  <si>
    <t>POREN</t>
  </si>
  <si>
    <t>Roman</t>
  </si>
  <si>
    <t>SMORODIN</t>
  </si>
  <si>
    <t>JUURAK</t>
  </si>
  <si>
    <t>SEPPI</t>
  </si>
  <si>
    <t>Kaitsejõudude SK</t>
  </si>
  <si>
    <t>Karl-Erik</t>
  </si>
  <si>
    <t>AAVIK</t>
  </si>
  <si>
    <t>LOK</t>
  </si>
  <si>
    <t>Madis</t>
  </si>
  <si>
    <t>Silver</t>
  </si>
  <si>
    <t>LOORENS</t>
  </si>
  <si>
    <t>Eerik</t>
  </si>
  <si>
    <t>Narva LSK I</t>
  </si>
  <si>
    <t>1840.5</t>
  </si>
  <si>
    <t>Elva LSK II</t>
  </si>
  <si>
    <t>1829.8</t>
  </si>
  <si>
    <t>Põlva LSK I</t>
  </si>
  <si>
    <t>1823.4</t>
  </si>
  <si>
    <t>1818.3</t>
  </si>
  <si>
    <t>Narva LSK II</t>
  </si>
  <si>
    <t>1810.3</t>
  </si>
  <si>
    <t>1810.1</t>
  </si>
  <si>
    <t>1805.1</t>
  </si>
  <si>
    <t>1796.4</t>
  </si>
  <si>
    <t>Põlva LSK II</t>
  </si>
  <si>
    <t>Elva LSK I</t>
  </si>
  <si>
    <t>Alar</t>
  </si>
  <si>
    <t>Kvalifikatsioon</t>
  </si>
  <si>
    <t>Anton Sizonenko</t>
  </si>
  <si>
    <t>Lennart Pruuli</t>
  </si>
  <si>
    <t>Märt Lok</t>
  </si>
  <si>
    <t>HEINSAAR</t>
  </si>
  <si>
    <t>Jrk</t>
  </si>
  <si>
    <t>1768.5</t>
  </si>
  <si>
    <t>Täisarvseeriatega tulemused klassinormideks</t>
  </si>
  <si>
    <t>Mehed</t>
  </si>
  <si>
    <t>Meesjuuniorid</t>
  </si>
  <si>
    <t>Naised</t>
  </si>
  <si>
    <t>Naisjuuniorid</t>
  </si>
  <si>
    <t>SM</t>
  </si>
  <si>
    <t>Viljandi SpK</t>
  </si>
  <si>
    <t>Põlva SpK</t>
  </si>
  <si>
    <t>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</si>
</sst>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204" formatCode="[$-F800]dddd\,\ mmmm\ dd\,\ yyyy"/>
  </numFmts>
  <fonts count="80" x14ac:knownFonts="1">
    <font>
      <sz val="10"/>
      <name val="Arial"/>
      <charset val="186"/>
    </font>
    <font>
      <b/>
      <sz val="14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sz val="12"/>
      <color indexed="8"/>
      <name val="Times New Roman Baltic"/>
      <family val="1"/>
      <charset val="186"/>
    </font>
    <font>
      <i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  <charset val="186"/>
    </font>
    <font>
      <b/>
      <u/>
      <sz val="11"/>
      <name val="Times New Roman Baltic"/>
      <family val="1"/>
      <charset val="186"/>
    </font>
    <font>
      <b/>
      <i/>
      <u/>
      <sz val="11"/>
      <name val="Times New Roman Baltic"/>
      <family val="1"/>
      <charset val="186"/>
    </font>
    <font>
      <b/>
      <i/>
      <u/>
      <sz val="11"/>
      <name val="Arial"/>
      <family val="2"/>
      <charset val="186"/>
    </font>
    <font>
      <sz val="11"/>
      <name val="Arial"/>
      <family val="2"/>
    </font>
    <font>
      <b/>
      <u/>
      <sz val="11"/>
      <name val="Arial"/>
      <family val="2"/>
      <charset val="186"/>
    </font>
    <font>
      <i/>
      <sz val="11"/>
      <name val="Times New Roman Baltic"/>
      <family val="1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i/>
      <u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 Baltic"/>
      <charset val="186"/>
    </font>
    <font>
      <b/>
      <sz val="12"/>
      <name val="Times New Roman Baltic"/>
      <charset val="186"/>
    </font>
    <font>
      <b/>
      <sz val="11"/>
      <name val="Times New Roman Baltic"/>
      <charset val="186"/>
    </font>
    <font>
      <sz val="16"/>
      <name val="Arial Baltic"/>
      <family val="2"/>
      <charset val="186"/>
    </font>
    <font>
      <sz val="11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sz val="12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2"/>
      <name val="Times New Roman Baltic"/>
      <charset val="186"/>
    </font>
    <font>
      <sz val="12"/>
      <name val="Calibri"/>
      <family val="2"/>
      <charset val="186"/>
    </font>
    <font>
      <i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0"/>
      <name val="Times New Roman Baltic"/>
      <charset val="186"/>
    </font>
    <font>
      <sz val="10"/>
      <name val="Times New Roman Baltic"/>
      <charset val="186"/>
    </font>
    <font>
      <b/>
      <sz val="10"/>
      <name val="Times New Roman Baltic"/>
      <charset val="186"/>
    </font>
    <font>
      <sz val="11"/>
      <name val="Times New Roman Baltic"/>
      <charset val="186"/>
    </font>
    <font>
      <i/>
      <sz val="11"/>
      <name val="Times New Roman Baltic"/>
      <charset val="186"/>
    </font>
    <font>
      <b/>
      <sz val="11"/>
      <name val="Times New Roman"/>
      <family val="1"/>
    </font>
    <font>
      <b/>
      <sz val="11"/>
      <name val="Times New Roman Baltic"/>
    </font>
    <font>
      <sz val="11"/>
      <name val="Times New Roman Baltic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Calibri"/>
      <family val="2"/>
      <charset val="186"/>
    </font>
    <font>
      <sz val="14"/>
      <name val="Arial"/>
      <family val="2"/>
      <charset val="186"/>
    </font>
    <font>
      <b/>
      <i/>
      <u/>
      <sz val="11"/>
      <name val="Times New Roman"/>
      <family val="1"/>
      <charset val="186"/>
    </font>
    <font>
      <sz val="9"/>
      <name val="Arial"/>
      <family val="2"/>
      <charset val="186"/>
    </font>
    <font>
      <i/>
      <sz val="10"/>
      <name val="Times New Roman Baltic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333333"/>
      <name val="Verdana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 style="thin">
        <color indexed="0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20" fillId="0" borderId="1"/>
    <xf numFmtId="0" fontId="21" fillId="0" borderId="1"/>
    <xf numFmtId="0" fontId="28" fillId="0" borderId="1"/>
    <xf numFmtId="0" fontId="73" fillId="0" borderId="0"/>
    <xf numFmtId="0" fontId="28" fillId="0" borderId="1"/>
    <xf numFmtId="0" fontId="20" fillId="0" borderId="0"/>
  </cellStyleXfs>
  <cellXfs count="3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Border="1" applyAlignment="1">
      <alignment horizontal="center" wrapText="1"/>
    </xf>
    <xf numFmtId="188" fontId="2" fillId="0" borderId="0" xfId="0" applyNumberFormat="1" applyFont="1" applyAlignment="1">
      <alignment horizontal="center"/>
    </xf>
    <xf numFmtId="188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4" fontId="3" fillId="0" borderId="0" xfId="0" applyNumberFormat="1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/>
    <xf numFmtId="15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Border="1"/>
    <xf numFmtId="0" fontId="9" fillId="0" borderId="0" xfId="0" applyFont="1" applyFill="1" applyBorder="1" applyAlignment="1">
      <alignment horizontal="center"/>
    </xf>
    <xf numFmtId="0" fontId="16" fillId="0" borderId="0" xfId="0" applyFont="1"/>
    <xf numFmtId="0" fontId="9" fillId="0" borderId="0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/>
    <xf numFmtId="0" fontId="16" fillId="0" borderId="0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left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6" fillId="0" borderId="0" xfId="0" applyFont="1" applyBorder="1"/>
    <xf numFmtId="0" fontId="9" fillId="0" borderId="0" xfId="0" applyFont="1" applyAlignment="1">
      <alignment horizontal="right"/>
    </xf>
    <xf numFmtId="188" fontId="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188" fontId="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22" fillId="0" borderId="1" xfId="2" applyFont="1"/>
    <xf numFmtId="0" fontId="22" fillId="0" borderId="1" xfId="2" applyFont="1" applyAlignment="1">
      <alignment horizontal="center"/>
    </xf>
    <xf numFmtId="0" fontId="24" fillId="0" borderId="1" xfId="2" applyFont="1"/>
    <xf numFmtId="0" fontId="23" fillId="0" borderId="1" xfId="2" applyFont="1" applyAlignment="1">
      <alignment horizontal="center"/>
    </xf>
    <xf numFmtId="0" fontId="22" fillId="0" borderId="1" xfId="3" applyFont="1" applyAlignment="1">
      <alignment vertical="center"/>
    </xf>
    <xf numFmtId="0" fontId="22" fillId="0" borderId="1" xfId="3" applyFont="1" applyAlignment="1">
      <alignment horizontal="center" vertical="center"/>
    </xf>
    <xf numFmtId="0" fontId="29" fillId="0" borderId="1" xfId="3" applyFont="1" applyAlignment="1">
      <alignment vertical="center"/>
    </xf>
    <xf numFmtId="0" fontId="30" fillId="0" borderId="1" xfId="3" applyFont="1" applyAlignment="1">
      <alignment horizontal="center" vertical="center" wrapText="1"/>
    </xf>
    <xf numFmtId="0" fontId="27" fillId="0" borderId="1" xfId="3" applyFont="1" applyBorder="1" applyAlignment="1">
      <alignment horizontal="center" vertical="center"/>
    </xf>
    <xf numFmtId="0" fontId="27" fillId="0" borderId="1" xfId="3" applyFont="1" applyAlignment="1">
      <alignment vertical="center"/>
    </xf>
    <xf numFmtId="0" fontId="29" fillId="0" borderId="1" xfId="3" applyFont="1" applyAlignment="1">
      <alignment horizontal="center" vertical="center"/>
    </xf>
    <xf numFmtId="0" fontId="27" fillId="0" borderId="1" xfId="3" applyFont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188" fontId="27" fillId="0" borderId="1" xfId="3" applyNumberFormat="1" applyFont="1" applyAlignment="1">
      <alignment horizontal="center" vertical="center"/>
    </xf>
    <xf numFmtId="0" fontId="22" fillId="0" borderId="1" xfId="2" applyFont="1" applyAlignment="1">
      <alignment horizontal="center" vertical="center"/>
    </xf>
    <xf numFmtId="0" fontId="22" fillId="0" borderId="1" xfId="2" applyFont="1" applyAlignment="1">
      <alignment vertical="center"/>
    </xf>
    <xf numFmtId="0" fontId="23" fillId="0" borderId="1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1" xfId="2" applyFont="1" applyBorder="1" applyAlignment="1">
      <alignment vertical="center"/>
    </xf>
    <xf numFmtId="0" fontId="23" fillId="0" borderId="1" xfId="2" applyFont="1" applyBorder="1" applyAlignment="1">
      <alignment vertical="center"/>
    </xf>
    <xf numFmtId="0" fontId="24" fillId="0" borderId="1" xfId="2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/>
    <xf numFmtId="0" fontId="36" fillId="0" borderId="0" xfId="0" applyFont="1" applyAlignment="1">
      <alignment horizontal="center"/>
    </xf>
    <xf numFmtId="0" fontId="2" fillId="0" borderId="0" xfId="0" applyFont="1" applyAlignment="1"/>
    <xf numFmtId="0" fontId="37" fillId="0" borderId="0" xfId="0" applyFont="1" applyAlignment="1">
      <alignment horizontal="center"/>
    </xf>
    <xf numFmtId="0" fontId="37" fillId="0" borderId="0" xfId="0" applyFont="1"/>
    <xf numFmtId="0" fontId="1" fillId="0" borderId="0" xfId="0" applyFont="1" applyAlignment="1"/>
    <xf numFmtId="0" fontId="38" fillId="0" borderId="0" xfId="0" applyFont="1" applyAlignment="1">
      <alignment horizontal="center"/>
    </xf>
    <xf numFmtId="1" fontId="38" fillId="0" borderId="0" xfId="0" applyNumberFormat="1" applyFont="1" applyAlignment="1">
      <alignment horizontal="center"/>
    </xf>
    <xf numFmtId="0" fontId="23" fillId="0" borderId="1" xfId="2" applyFont="1" applyAlignment="1">
      <alignment horizontal="left"/>
    </xf>
    <xf numFmtId="0" fontId="9" fillId="0" borderId="0" xfId="0" applyFont="1" applyAlignment="1"/>
    <xf numFmtId="0" fontId="25" fillId="0" borderId="1" xfId="3" applyFont="1" applyBorder="1" applyAlignment="1">
      <alignment vertical="center"/>
    </xf>
    <xf numFmtId="15" fontId="22" fillId="0" borderId="1" xfId="3" applyNumberFormat="1" applyFont="1" applyBorder="1" applyAlignment="1">
      <alignment vertical="center"/>
    </xf>
    <xf numFmtId="0" fontId="22" fillId="0" borderId="1" xfId="3" applyFont="1" applyBorder="1" applyAlignment="1">
      <alignment vertical="center"/>
    </xf>
    <xf numFmtId="0" fontId="33" fillId="0" borderId="0" xfId="0" applyFont="1" applyAlignment="1"/>
    <xf numFmtId="0" fontId="34" fillId="0" borderId="0" xfId="0" applyFont="1" applyAlignment="1"/>
    <xf numFmtId="0" fontId="13" fillId="0" borderId="0" xfId="0" applyFont="1" applyAlignment="1"/>
    <xf numFmtId="0" fontId="8" fillId="0" borderId="0" xfId="0" applyFont="1" applyAlignment="1"/>
    <xf numFmtId="0" fontId="25" fillId="0" borderId="1" xfId="2" applyFont="1" applyBorder="1" applyAlignment="1">
      <alignment vertical="center"/>
    </xf>
    <xf numFmtId="0" fontId="23" fillId="0" borderId="1" xfId="3" applyFont="1" applyBorder="1" applyAlignment="1">
      <alignment vertical="center"/>
    </xf>
    <xf numFmtId="0" fontId="36" fillId="0" borderId="0" xfId="0" applyFont="1" applyAlignment="1"/>
    <xf numFmtId="0" fontId="39" fillId="0" borderId="0" xfId="0" applyFont="1" applyBorder="1"/>
    <xf numFmtId="0" fontId="41" fillId="0" borderId="0" xfId="0" applyFont="1" applyBorder="1" applyAlignment="1">
      <alignment horizontal="center"/>
    </xf>
    <xf numFmtId="0" fontId="42" fillId="0" borderId="0" xfId="0" applyFont="1" applyBorder="1"/>
    <xf numFmtId="0" fontId="41" fillId="0" borderId="0" xfId="0" applyFont="1" applyBorder="1"/>
    <xf numFmtId="49" fontId="40" fillId="0" borderId="0" xfId="0" applyNumberFormat="1" applyFont="1" applyBorder="1" applyAlignment="1"/>
    <xf numFmtId="0" fontId="42" fillId="0" borderId="0" xfId="0" applyFont="1" applyBorder="1" applyAlignment="1">
      <alignment horizontal="left"/>
    </xf>
    <xf numFmtId="0" fontId="43" fillId="0" borderId="0" xfId="0" applyFont="1"/>
    <xf numFmtId="0" fontId="44" fillId="0" borderId="0" xfId="0" applyFont="1" applyBorder="1" applyAlignment="1"/>
    <xf numFmtId="0" fontId="41" fillId="0" borderId="0" xfId="0" applyFont="1" applyBorder="1" applyAlignment="1"/>
    <xf numFmtId="0" fontId="41" fillId="0" borderId="0" xfId="0" applyFont="1"/>
    <xf numFmtId="0" fontId="41" fillId="0" borderId="0" xfId="0" applyFont="1" applyBorder="1" applyAlignment="1">
      <alignment horizontal="left"/>
    </xf>
    <xf numFmtId="0" fontId="41" fillId="0" borderId="0" xfId="0" applyFont="1" applyAlignment="1"/>
    <xf numFmtId="0" fontId="43" fillId="0" borderId="0" xfId="0" applyFont="1" applyBorder="1" applyAlignment="1">
      <alignment horizontal="center"/>
    </xf>
    <xf numFmtId="0" fontId="43" fillId="0" borderId="0" xfId="0" applyFont="1" applyBorder="1"/>
    <xf numFmtId="0" fontId="42" fillId="0" borderId="0" xfId="0" applyFont="1" applyBorder="1" applyAlignment="1">
      <alignment horizontal="center"/>
    </xf>
    <xf numFmtId="0" fontId="45" fillId="0" borderId="0" xfId="0" applyFont="1"/>
    <xf numFmtId="0" fontId="41" fillId="0" borderId="0" xfId="0" applyFont="1" applyAlignment="1">
      <alignment horizontal="center"/>
    </xf>
    <xf numFmtId="0" fontId="23" fillId="0" borderId="1" xfId="3" applyFont="1" applyAlignment="1">
      <alignment vertical="center"/>
    </xf>
    <xf numFmtId="0" fontId="23" fillId="0" borderId="1" xfId="3" applyFont="1" applyAlignment="1">
      <alignment horizontal="center" vertical="center"/>
    </xf>
    <xf numFmtId="0" fontId="8" fillId="0" borderId="0" xfId="0" applyFont="1" applyAlignment="1">
      <alignment horizontal="left"/>
    </xf>
    <xf numFmtId="14" fontId="33" fillId="0" borderId="0" xfId="0" applyNumberFormat="1" applyFont="1" applyAlignment="1"/>
    <xf numFmtId="0" fontId="35" fillId="0" borderId="2" xfId="0" applyFont="1" applyBorder="1" applyAlignment="1">
      <alignment horizontal="center"/>
    </xf>
    <xf numFmtId="0" fontId="35" fillId="0" borderId="2" xfId="0" applyFont="1" applyBorder="1"/>
    <xf numFmtId="0" fontId="46" fillId="0" borderId="0" xfId="0" applyFont="1" applyAlignment="1">
      <alignment horizontal="center"/>
    </xf>
    <xf numFmtId="0" fontId="46" fillId="0" borderId="0" xfId="0" applyFont="1" applyAlignment="1"/>
    <xf numFmtId="0" fontId="20" fillId="0" borderId="1" xfId="1"/>
    <xf numFmtId="0" fontId="47" fillId="0" borderId="1" xfId="1" applyFont="1" applyBorder="1" applyAlignment="1">
      <alignment horizontal="center"/>
    </xf>
    <xf numFmtId="0" fontId="47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46" fillId="0" borderId="3" xfId="0" applyFont="1" applyBorder="1" applyAlignment="1">
      <alignment horizontal="center" vertical="center"/>
    </xf>
    <xf numFmtId="0" fontId="47" fillId="0" borderId="0" xfId="1" applyFont="1" applyBorder="1"/>
    <xf numFmtId="0" fontId="47" fillId="0" borderId="1" xfId="1" applyFont="1" applyBorder="1"/>
    <xf numFmtId="0" fontId="23" fillId="0" borderId="1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2" xfId="0" applyFont="1" applyBorder="1" applyAlignment="1">
      <alignment horizontal="center"/>
    </xf>
    <xf numFmtId="0" fontId="50" fillId="0" borderId="2" xfId="0" applyFont="1" applyBorder="1"/>
    <xf numFmtId="0" fontId="50" fillId="0" borderId="0" xfId="0" applyFont="1" applyAlignment="1"/>
    <xf numFmtId="0" fontId="50" fillId="0" borderId="0" xfId="0" applyFont="1" applyAlignment="1">
      <alignment horizontal="left"/>
    </xf>
    <xf numFmtId="0" fontId="74" fillId="0" borderId="0" xfId="0" applyFont="1"/>
    <xf numFmtId="0" fontId="75" fillId="0" borderId="0" xfId="0" applyFont="1"/>
    <xf numFmtId="0" fontId="75" fillId="0" borderId="2" xfId="0" applyFont="1" applyBorder="1"/>
    <xf numFmtId="0" fontId="76" fillId="0" borderId="0" xfId="0" applyFont="1" applyAlignment="1">
      <alignment horizontal="center"/>
    </xf>
    <xf numFmtId="0" fontId="75" fillId="0" borderId="4" xfId="0" applyFont="1" applyBorder="1"/>
    <xf numFmtId="0" fontId="75" fillId="0" borderId="5" xfId="0" applyFont="1" applyBorder="1"/>
    <xf numFmtId="0" fontId="75" fillId="0" borderId="6" xfId="0" applyFont="1" applyBorder="1"/>
    <xf numFmtId="0" fontId="75" fillId="0" borderId="7" xfId="0" applyFont="1" applyBorder="1"/>
    <xf numFmtId="0" fontId="75" fillId="0" borderId="8" xfId="0" applyFont="1" applyBorder="1"/>
    <xf numFmtId="0" fontId="75" fillId="0" borderId="9" xfId="0" applyFont="1" applyBorder="1"/>
    <xf numFmtId="0" fontId="75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0" fontId="75" fillId="0" borderId="0" xfId="0" applyFont="1" applyBorder="1"/>
    <xf numFmtId="0" fontId="75" fillId="0" borderId="5" xfId="0" applyFont="1" applyBorder="1" applyAlignment="1">
      <alignment horizontal="center"/>
    </xf>
    <xf numFmtId="0" fontId="75" fillId="0" borderId="6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11" xfId="0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3" fillId="0" borderId="2" xfId="0" applyFont="1" applyBorder="1"/>
    <xf numFmtId="0" fontId="37" fillId="0" borderId="0" xfId="0" applyFont="1" applyAlignment="1">
      <alignment horizontal="left"/>
    </xf>
    <xf numFmtId="0" fontId="37" fillId="0" borderId="2" xfId="0" applyFont="1" applyBorder="1"/>
    <xf numFmtId="0" fontId="37" fillId="0" borderId="0" xfId="0" applyFont="1" applyAlignment="1"/>
    <xf numFmtId="0" fontId="76" fillId="0" borderId="0" xfId="0" applyFont="1"/>
    <xf numFmtId="188" fontId="49" fillId="0" borderId="0" xfId="0" applyNumberFormat="1" applyFont="1" applyAlignment="1">
      <alignment horizontal="center"/>
    </xf>
    <xf numFmtId="188" fontId="0" fillId="0" borderId="0" xfId="0" applyNumberFormat="1" applyAlignment="1">
      <alignment horizontal="center"/>
    </xf>
    <xf numFmtId="188" fontId="22" fillId="0" borderId="1" xfId="0" applyNumberFormat="1" applyFont="1" applyBorder="1" applyAlignment="1">
      <alignment horizontal="center"/>
    </xf>
    <xf numFmtId="188" fontId="20" fillId="0" borderId="0" xfId="0" applyNumberFormat="1" applyFont="1" applyAlignment="1">
      <alignment horizontal="center"/>
    </xf>
    <xf numFmtId="188" fontId="3" fillId="0" borderId="0" xfId="0" applyNumberFormat="1" applyFo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51" fillId="0" borderId="2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2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6" fillId="0" borderId="0" xfId="0" applyFont="1" applyBorder="1" applyAlignment="1">
      <alignment horizontal="center"/>
    </xf>
    <xf numFmtId="0" fontId="56" fillId="0" borderId="0" xfId="0" applyFont="1"/>
    <xf numFmtId="0" fontId="58" fillId="0" borderId="0" xfId="0" applyFont="1" applyAlignment="1"/>
    <xf numFmtId="0" fontId="59" fillId="0" borderId="0" xfId="0" applyFont="1" applyAlignment="1"/>
    <xf numFmtId="0" fontId="77" fillId="0" borderId="0" xfId="0" applyFont="1" applyAlignment="1">
      <alignment horizontal="left" vertical="center"/>
    </xf>
    <xf numFmtId="0" fontId="53" fillId="0" borderId="0" xfId="0" applyFont="1"/>
    <xf numFmtId="0" fontId="60" fillId="0" borderId="0" xfId="0" applyFont="1" applyAlignment="1">
      <alignment horizontal="center"/>
    </xf>
    <xf numFmtId="188" fontId="53" fillId="0" borderId="0" xfId="0" applyNumberFormat="1" applyFont="1" applyAlignment="1">
      <alignment horizontal="center"/>
    </xf>
    <xf numFmtId="0" fontId="53" fillId="0" borderId="0" xfId="0" applyFont="1" applyFill="1"/>
    <xf numFmtId="0" fontId="53" fillId="0" borderId="0" xfId="0" applyFont="1" applyFill="1" applyAlignment="1">
      <alignment horizontal="center"/>
    </xf>
    <xf numFmtId="0" fontId="53" fillId="0" borderId="0" xfId="0" applyFont="1" applyFill="1" applyBorder="1"/>
    <xf numFmtId="0" fontId="27" fillId="0" borderId="1" xfId="0" applyFont="1" applyBorder="1" applyAlignment="1">
      <alignment horizontal="center"/>
    </xf>
    <xf numFmtId="0" fontId="60" fillId="0" borderId="0" xfId="0" applyFont="1"/>
    <xf numFmtId="0" fontId="60" fillId="0" borderId="0" xfId="0" applyFont="1" applyFill="1" applyBorder="1"/>
    <xf numFmtId="0" fontId="27" fillId="0" borderId="1" xfId="0" applyFont="1" applyBorder="1"/>
    <xf numFmtId="0" fontId="29" fillId="0" borderId="1" xfId="0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62" fillId="0" borderId="0" xfId="0" applyFont="1"/>
    <xf numFmtId="0" fontId="62" fillId="0" borderId="0" xfId="0" applyNumberFormat="1" applyFont="1" applyAlignment="1">
      <alignment horizontal="center"/>
    </xf>
    <xf numFmtId="1" fontId="61" fillId="0" borderId="0" xfId="0" applyNumberFormat="1" applyFont="1" applyAlignment="1">
      <alignment horizontal="center"/>
    </xf>
    <xf numFmtId="0" fontId="62" fillId="0" borderId="0" xfId="0" applyFont="1" applyAlignment="1">
      <alignment horizontal="left"/>
    </xf>
    <xf numFmtId="0" fontId="61" fillId="0" borderId="0" xfId="0" applyFont="1"/>
    <xf numFmtId="0" fontId="62" fillId="0" borderId="0" xfId="0" applyFont="1" applyFill="1" applyBorder="1" applyAlignment="1">
      <alignment horizontal="left"/>
    </xf>
    <xf numFmtId="0" fontId="62" fillId="0" borderId="0" xfId="0" applyFont="1" applyFill="1" applyBorder="1" applyAlignment="1">
      <alignment horizontal="center"/>
    </xf>
    <xf numFmtId="204" fontId="9" fillId="0" borderId="0" xfId="0" applyNumberFormat="1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47" fillId="0" borderId="3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0" fontId="38" fillId="0" borderId="2" xfId="0" applyFont="1" applyBorder="1"/>
    <xf numFmtId="0" fontId="58" fillId="0" borderId="0" xfId="0" applyFont="1"/>
    <xf numFmtId="0" fontId="58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left"/>
    </xf>
    <xf numFmtId="0" fontId="38" fillId="0" borderId="0" xfId="0" applyFont="1" applyAlignment="1"/>
    <xf numFmtId="0" fontId="58" fillId="0" borderId="2" xfId="0" applyFont="1" applyBorder="1"/>
    <xf numFmtId="0" fontId="26" fillId="0" borderId="1" xfId="3" applyFont="1" applyBorder="1" applyAlignment="1">
      <alignment vertical="center"/>
    </xf>
    <xf numFmtId="0" fontId="46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29" fillId="0" borderId="1" xfId="0" applyFont="1" applyBorder="1"/>
    <xf numFmtId="0" fontId="58" fillId="0" borderId="0" xfId="0" applyFont="1" applyBorder="1" applyAlignment="1">
      <alignment horizontal="center"/>
    </xf>
    <xf numFmtId="0" fontId="29" fillId="0" borderId="0" xfId="0" applyFont="1" applyBorder="1"/>
    <xf numFmtId="188" fontId="63" fillId="0" borderId="0" xfId="0" applyNumberFormat="1" applyFont="1"/>
    <xf numFmtId="188" fontId="63" fillId="0" borderId="0" xfId="0" applyNumberFormat="1" applyFont="1" applyAlignment="1">
      <alignment horizontal="center"/>
    </xf>
    <xf numFmtId="188" fontId="64" fillId="0" borderId="0" xfId="0" applyNumberFormat="1" applyFont="1"/>
    <xf numFmtId="0" fontId="64" fillId="0" borderId="0" xfId="0" applyFont="1"/>
    <xf numFmtId="0" fontId="64" fillId="0" borderId="0" xfId="0" applyFont="1" applyBorder="1"/>
    <xf numFmtId="188" fontId="65" fillId="0" borderId="0" xfId="0" applyNumberFormat="1" applyFont="1" applyBorder="1" applyAlignment="1">
      <alignment horizontal="center"/>
    </xf>
    <xf numFmtId="188" fontId="63" fillId="0" borderId="0" xfId="0" applyNumberFormat="1" applyFont="1" applyBorder="1" applyAlignment="1">
      <alignment horizontal="center"/>
    </xf>
    <xf numFmtId="188" fontId="66" fillId="0" borderId="0" xfId="0" applyNumberFormat="1" applyFont="1" applyBorder="1" applyAlignment="1">
      <alignment horizontal="center"/>
    </xf>
    <xf numFmtId="15" fontId="67" fillId="0" borderId="1" xfId="3" applyNumberFormat="1" applyFont="1" applyBorder="1" applyAlignment="1">
      <alignment vertical="center"/>
    </xf>
    <xf numFmtId="0" fontId="58" fillId="0" borderId="0" xfId="0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8" fillId="0" borderId="0" xfId="0" applyFont="1" applyAlignment="1">
      <alignment horizontal="left"/>
    </xf>
    <xf numFmtId="0" fontId="22" fillId="0" borderId="1" xfId="3" applyFont="1" applyAlignment="1">
      <alignment horizontal="left" vertical="center"/>
    </xf>
    <xf numFmtId="0" fontId="23" fillId="0" borderId="1" xfId="3" applyFont="1" applyAlignment="1">
      <alignment horizontal="left" vertical="center"/>
    </xf>
    <xf numFmtId="0" fontId="8" fillId="0" borderId="8" xfId="0" applyFont="1" applyBorder="1" applyAlignment="1"/>
    <xf numFmtId="0" fontId="58" fillId="0" borderId="8" xfId="0" applyFont="1" applyBorder="1" applyAlignment="1"/>
    <xf numFmtId="0" fontId="8" fillId="0" borderId="8" xfId="0" applyFont="1" applyBorder="1" applyAlignment="1">
      <alignment horizontal="center"/>
    </xf>
    <xf numFmtId="188" fontId="29" fillId="0" borderId="1" xfId="3" applyNumberFormat="1" applyFont="1" applyAlignment="1">
      <alignment horizontal="center" vertical="center"/>
    </xf>
    <xf numFmtId="0" fontId="31" fillId="0" borderId="1" xfId="3" applyFont="1" applyAlignment="1">
      <alignment horizontal="center" vertical="center"/>
    </xf>
    <xf numFmtId="188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0" fontId="64" fillId="0" borderId="1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5" fontId="22" fillId="0" borderId="0" xfId="3" applyNumberFormat="1" applyFont="1" applyBorder="1" applyAlignment="1">
      <alignment vertical="center"/>
    </xf>
    <xf numFmtId="0" fontId="29" fillId="0" borderId="0" xfId="0" applyFont="1" applyBorder="1" applyAlignment="1"/>
    <xf numFmtId="0" fontId="27" fillId="0" borderId="0" xfId="0" applyFont="1" applyBorder="1" applyAlignment="1">
      <alignment horizontal="center"/>
    </xf>
    <xf numFmtId="0" fontId="47" fillId="0" borderId="2" xfId="0" applyFont="1" applyFill="1" applyBorder="1" applyAlignment="1">
      <alignment horizontal="center"/>
    </xf>
    <xf numFmtId="0" fontId="47" fillId="0" borderId="2" xfId="0" applyFont="1" applyFill="1" applyBorder="1" applyAlignment="1">
      <alignment horizontal="left" indent="1"/>
    </xf>
    <xf numFmtId="0" fontId="29" fillId="0" borderId="2" xfId="0" applyFont="1" applyBorder="1"/>
    <xf numFmtId="0" fontId="47" fillId="0" borderId="2" xfId="0" applyFont="1" applyBorder="1"/>
    <xf numFmtId="0" fontId="47" fillId="0" borderId="2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188" fontId="9" fillId="0" borderId="0" xfId="0" applyNumberFormat="1" applyFont="1" applyAlignment="1"/>
    <xf numFmtId="0" fontId="64" fillId="0" borderId="1" xfId="3" applyFont="1" applyAlignment="1">
      <alignment vertical="center"/>
    </xf>
    <xf numFmtId="14" fontId="3" fillId="0" borderId="0" xfId="0" applyNumberFormat="1" applyFont="1" applyAlignment="1">
      <alignment horizontal="right"/>
    </xf>
    <xf numFmtId="15" fontId="22" fillId="0" borderId="1" xfId="3" applyNumberFormat="1" applyFont="1" applyBorder="1" applyAlignment="1">
      <alignment horizontal="right" vertical="center"/>
    </xf>
    <xf numFmtId="0" fontId="46" fillId="0" borderId="3" xfId="2" applyFont="1" applyBorder="1" applyAlignment="1">
      <alignment horizontal="center" vertical="center"/>
    </xf>
    <xf numFmtId="0" fontId="46" fillId="0" borderId="3" xfId="2" applyFont="1" applyFill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vertical="center"/>
    </xf>
    <xf numFmtId="0" fontId="27" fillId="0" borderId="1" xfId="2" applyFont="1" applyBorder="1" applyAlignment="1">
      <alignment horizontal="center" vertical="center"/>
    </xf>
    <xf numFmtId="0" fontId="29" fillId="0" borderId="1" xfId="2" applyFont="1" applyAlignment="1">
      <alignment horizontal="center" vertical="center"/>
    </xf>
    <xf numFmtId="0" fontId="46" fillId="0" borderId="1" xfId="1" applyFont="1" applyBorder="1"/>
    <xf numFmtId="0" fontId="34" fillId="0" borderId="1" xfId="0" applyFont="1" applyBorder="1"/>
    <xf numFmtId="0" fontId="60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22" fillId="0" borderId="3" xfId="2" applyFont="1" applyBorder="1" applyAlignment="1">
      <alignment vertical="center"/>
    </xf>
    <xf numFmtId="0" fontId="47" fillId="0" borderId="1" xfId="0" applyFont="1" applyBorder="1"/>
    <xf numFmtId="0" fontId="27" fillId="0" borderId="1" xfId="2" applyFont="1" applyBorder="1" applyAlignment="1">
      <alignment vertical="center"/>
    </xf>
    <xf numFmtId="0" fontId="69" fillId="0" borderId="0" xfId="0" applyFont="1"/>
    <xf numFmtId="0" fontId="4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2" fillId="0" borderId="3" xfId="2" applyFont="1" applyBorder="1" applyAlignment="1">
      <alignment horizontal="center" vertical="center"/>
    </xf>
    <xf numFmtId="0" fontId="63" fillId="0" borderId="1" xfId="3" applyFont="1" applyAlignment="1">
      <alignment horizontal="center" vertical="center"/>
    </xf>
    <xf numFmtId="0" fontId="64" fillId="0" borderId="1" xfId="3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8" fillId="0" borderId="2" xfId="0" applyFont="1" applyBorder="1" applyAlignment="1"/>
    <xf numFmtId="0" fontId="10" fillId="0" borderId="0" xfId="0" applyFont="1" applyAlignment="1"/>
    <xf numFmtId="0" fontId="27" fillId="0" borderId="0" xfId="0" applyFont="1" applyAlignment="1">
      <alignment horizontal="center"/>
    </xf>
    <xf numFmtId="0" fontId="27" fillId="0" borderId="2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27" fillId="0" borderId="2" xfId="0" applyFont="1" applyBorder="1" applyAlignment="1"/>
    <xf numFmtId="0" fontId="29" fillId="0" borderId="0" xfId="0" applyFont="1"/>
    <xf numFmtId="0" fontId="29" fillId="0" borderId="2" xfId="0" applyFont="1" applyBorder="1" applyAlignment="1"/>
    <xf numFmtId="188" fontId="27" fillId="0" borderId="0" xfId="0" applyNumberFormat="1" applyFont="1" applyAlignment="1">
      <alignment horizontal="center"/>
    </xf>
    <xf numFmtId="0" fontId="29" fillId="0" borderId="1" xfId="3" applyFont="1" applyAlignment="1">
      <alignment horizontal="left" vertical="center"/>
    </xf>
    <xf numFmtId="0" fontId="29" fillId="0" borderId="1" xfId="2" applyFont="1"/>
    <xf numFmtId="0" fontId="70" fillId="0" borderId="1" xfId="2" applyFont="1" applyAlignment="1">
      <alignment horizontal="center"/>
    </xf>
    <xf numFmtId="0" fontId="27" fillId="0" borderId="1" xfId="2" applyFont="1" applyAlignment="1">
      <alignment horizontal="center"/>
    </xf>
    <xf numFmtId="0" fontId="27" fillId="0" borderId="0" xfId="0" applyFont="1"/>
    <xf numFmtId="188" fontId="29" fillId="0" borderId="0" xfId="0" applyNumberFormat="1" applyFont="1" applyAlignment="1">
      <alignment horizontal="center"/>
    </xf>
    <xf numFmtId="188" fontId="29" fillId="0" borderId="1" xfId="0" applyNumberFormat="1" applyFont="1" applyBorder="1" applyAlignment="1">
      <alignment horizontal="center"/>
    </xf>
    <xf numFmtId="0" fontId="27" fillId="0" borderId="0" xfId="0" applyFont="1" applyBorder="1"/>
    <xf numFmtId="0" fontId="27" fillId="0" borderId="0" xfId="0" applyFont="1" applyBorder="1" applyAlignment="1"/>
    <xf numFmtId="0" fontId="6" fillId="0" borderId="0" xfId="0" applyFont="1" applyAlignment="1"/>
    <xf numFmtId="0" fontId="65" fillId="0" borderId="3" xfId="3" applyFont="1" applyBorder="1" applyAlignment="1">
      <alignment horizontal="center" vertical="center"/>
    </xf>
    <xf numFmtId="0" fontId="19" fillId="0" borderId="2" xfId="0" applyFont="1" applyBorder="1"/>
    <xf numFmtId="0" fontId="47" fillId="0" borderId="2" xfId="0" applyFont="1" applyFill="1" applyBorder="1" applyAlignment="1">
      <alignment horizontal="left"/>
    </xf>
    <xf numFmtId="0" fontId="24" fillId="0" borderId="1" xfId="2" applyFont="1" applyAlignment="1"/>
    <xf numFmtId="0" fontId="22" fillId="0" borderId="1" xfId="2" applyFont="1" applyAlignment="1"/>
    <xf numFmtId="0" fontId="5" fillId="0" borderId="2" xfId="0" applyFont="1" applyBorder="1" applyAlignment="1">
      <alignment horizontal="left"/>
    </xf>
    <xf numFmtId="0" fontId="58" fillId="0" borderId="0" xfId="0" applyFont="1" applyFill="1" applyAlignment="1">
      <alignment horizontal="left"/>
    </xf>
    <xf numFmtId="0" fontId="58" fillId="0" borderId="0" xfId="0" applyFont="1" applyFill="1" applyAlignment="1">
      <alignment horizontal="center"/>
    </xf>
    <xf numFmtId="2" fontId="71" fillId="0" borderId="0" xfId="0" applyNumberFormat="1" applyFont="1"/>
    <xf numFmtId="0" fontId="29" fillId="0" borderId="0" xfId="3" applyFont="1" applyBorder="1" applyAlignment="1">
      <alignment vertic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/>
    <xf numFmtId="0" fontId="72" fillId="0" borderId="2" xfId="0" applyFont="1" applyBorder="1" applyAlignment="1">
      <alignment horizontal="center"/>
    </xf>
    <xf numFmtId="188" fontId="9" fillId="0" borderId="0" xfId="0" applyNumberFormat="1" applyFont="1" applyFill="1" applyAlignment="1">
      <alignment horizontal="center"/>
    </xf>
    <xf numFmtId="188" fontId="8" fillId="0" borderId="0" xfId="0" applyNumberFormat="1" applyFont="1" applyFill="1" applyAlignment="1">
      <alignment horizontal="center"/>
    </xf>
    <xf numFmtId="188" fontId="3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76" fillId="0" borderId="2" xfId="0" applyFont="1" applyBorder="1"/>
    <xf numFmtId="0" fontId="78" fillId="0" borderId="1" xfId="3" applyFont="1" applyAlignment="1">
      <alignment vertical="center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33" fillId="0" borderId="0" xfId="0" applyNumberFormat="1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4" fontId="33" fillId="0" borderId="0" xfId="0" applyNumberFormat="1" applyFont="1" applyAlignment="1">
      <alignment horizontal="right"/>
    </xf>
    <xf numFmtId="0" fontId="75" fillId="0" borderId="12" xfId="0" applyFont="1" applyBorder="1" applyAlignment="1">
      <alignment horizontal="center" wrapText="1"/>
    </xf>
    <xf numFmtId="0" fontId="75" fillId="0" borderId="8" xfId="0" applyFont="1" applyBorder="1" applyAlignment="1">
      <alignment horizontal="center" wrapText="1"/>
    </xf>
    <xf numFmtId="0" fontId="75" fillId="0" borderId="4" xfId="0" applyFont="1" applyBorder="1" applyAlignment="1">
      <alignment horizontal="center" wrapText="1"/>
    </xf>
    <xf numFmtId="0" fontId="79" fillId="0" borderId="9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0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0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23" fillId="0" borderId="1" xfId="3" applyFont="1" applyAlignment="1">
      <alignment horizontal="center" vertical="center"/>
    </xf>
    <xf numFmtId="0" fontId="22" fillId="0" borderId="1" xfId="3" applyFont="1" applyAlignment="1">
      <alignment horizontal="center" vertical="center"/>
    </xf>
    <xf numFmtId="0" fontId="47" fillId="0" borderId="3" xfId="3" applyFont="1" applyBorder="1" applyAlignment="1">
      <alignment vertical="center"/>
    </xf>
    <xf numFmtId="0" fontId="29" fillId="0" borderId="3" xfId="3" applyFont="1" applyBorder="1" applyAlignment="1">
      <alignment vertical="center"/>
    </xf>
    <xf numFmtId="0" fontId="22" fillId="0" borderId="1" xfId="2" applyFont="1" applyAlignment="1">
      <alignment horizontal="center"/>
    </xf>
    <xf numFmtId="0" fontId="23" fillId="0" borderId="1" xfId="2" applyFont="1" applyAlignment="1">
      <alignment horizontal="center"/>
    </xf>
    <xf numFmtId="0" fontId="25" fillId="0" borderId="1" xfId="3" applyFont="1" applyBorder="1" applyAlignment="1">
      <alignment horizontal="center" vertical="center"/>
    </xf>
    <xf numFmtId="0" fontId="24" fillId="0" borderId="1" xfId="2" applyFont="1" applyAlignment="1">
      <alignment horizontal="center"/>
    </xf>
    <xf numFmtId="0" fontId="47" fillId="0" borderId="3" xfId="3" applyFont="1" applyBorder="1" applyAlignment="1">
      <alignment horizontal="center" vertical="center"/>
    </xf>
    <xf numFmtId="0" fontId="46" fillId="0" borderId="3" xfId="0" applyFont="1" applyBorder="1" applyAlignment="1">
      <alignment horizontal="center"/>
    </xf>
    <xf numFmtId="0" fontId="23" fillId="0" borderId="1" xfId="2" applyFont="1" applyAlignment="1">
      <alignment horizontal="left"/>
    </xf>
    <xf numFmtId="0" fontId="3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22" fillId="0" borderId="1" xfId="2" applyFont="1" applyAlignment="1">
      <alignment horizontal="center" vertical="center"/>
    </xf>
    <xf numFmtId="0" fontId="9" fillId="0" borderId="0" xfId="0" applyFont="1" applyAlignment="1">
      <alignment horizontal="right"/>
    </xf>
    <xf numFmtId="0" fontId="22" fillId="0" borderId="1" xfId="2" applyFont="1" applyAlignment="1">
      <alignment horizontal="left" vertical="center"/>
    </xf>
    <xf numFmtId="0" fontId="46" fillId="0" borderId="3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35" fillId="0" borderId="3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</cellXfs>
  <cellStyles count="7">
    <cellStyle name="Normaallaad 2" xfId="1"/>
    <cellStyle name="Normal" xfId="0" builtinId="0"/>
    <cellStyle name="Normal 2" xfId="2"/>
    <cellStyle name="Normal 2 2" xfId="3"/>
    <cellStyle name="Normal 2 3" xfId="4"/>
    <cellStyle name="Normal 3" xfId="5"/>
    <cellStyle name="Normal 3 2" xfId="6"/>
  </cellStyles>
  <dxfs count="7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zoomScaleSheetLayoutView="100" workbookViewId="0">
      <selection activeCell="P95" sqref="P95"/>
    </sheetView>
  </sheetViews>
  <sheetFormatPr baseColWidth="10" defaultColWidth="9.1640625" defaultRowHeight="16" x14ac:dyDescent="0.2"/>
  <cols>
    <col min="1" max="1" width="5" style="4" customWidth="1"/>
    <col min="2" max="2" width="10.6640625" style="2" customWidth="1"/>
    <col min="3" max="3" width="14.6640625" style="2" customWidth="1"/>
    <col min="4" max="4" width="5.5" style="4" bestFit="1" customWidth="1"/>
    <col min="5" max="5" width="14.1640625" style="2" bestFit="1" customWidth="1"/>
    <col min="6" max="6" width="5" style="4" customWidth="1"/>
    <col min="7" max="7" width="4.5" style="4" customWidth="1"/>
    <col min="8" max="8" width="5" style="4" customWidth="1"/>
    <col min="9" max="9" width="4.5" style="4" customWidth="1"/>
    <col min="10" max="10" width="5.5" style="4" customWidth="1"/>
    <col min="11" max="11" width="5.33203125" style="4" customWidth="1"/>
    <col min="12" max="12" width="5.6640625" style="1" customWidth="1"/>
    <col min="13" max="13" width="5.6640625" style="4" customWidth="1"/>
    <col min="14" max="14" width="4.33203125" style="4" customWidth="1"/>
    <col min="15" max="15" width="5.6640625" style="2" customWidth="1"/>
    <col min="16" max="16384" width="9.1640625" style="2"/>
  </cols>
  <sheetData>
    <row r="1" spans="1:16" ht="18" x14ac:dyDescent="0.2">
      <c r="A1" s="356" t="s">
        <v>164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6" x14ac:dyDescent="0.2">
      <c r="A2" s="112" t="s">
        <v>57</v>
      </c>
      <c r="B2" s="112"/>
      <c r="C2" s="99"/>
      <c r="D2" s="97"/>
      <c r="E2" s="99"/>
      <c r="F2" s="97"/>
      <c r="G2" s="97"/>
      <c r="H2" s="97"/>
      <c r="I2" s="97"/>
      <c r="J2" s="97"/>
      <c r="K2" s="97"/>
      <c r="L2" s="98"/>
      <c r="M2" s="139" t="s">
        <v>165</v>
      </c>
      <c r="N2" s="112"/>
    </row>
    <row r="3" spans="1:16" x14ac:dyDescent="0.2">
      <c r="A3" s="112"/>
      <c r="B3" s="112"/>
      <c r="C3" s="99"/>
      <c r="D3" s="97"/>
      <c r="E3" s="99"/>
      <c r="F3" s="97"/>
      <c r="G3" s="97"/>
      <c r="H3" s="97"/>
      <c r="I3" s="97"/>
      <c r="J3" s="97"/>
      <c r="K3" s="97"/>
      <c r="L3" s="98"/>
      <c r="M3" s="139"/>
      <c r="N3" s="112"/>
    </row>
    <row r="4" spans="1:16" x14ac:dyDescent="0.2">
      <c r="A4" s="113" t="s">
        <v>171</v>
      </c>
      <c r="B4" s="113"/>
      <c r="C4" s="113"/>
      <c r="D4" s="113"/>
      <c r="E4" s="113"/>
      <c r="F4" s="357"/>
      <c r="G4" s="357"/>
      <c r="H4" s="357"/>
      <c r="I4" s="357"/>
      <c r="J4" s="357"/>
      <c r="K4" s="357"/>
      <c r="L4" s="357"/>
      <c r="M4" s="142"/>
      <c r="N4" s="143"/>
    </row>
    <row r="6" spans="1:16" ht="34.5" customHeight="1" x14ac:dyDescent="0.2">
      <c r="A6" s="149" t="s">
        <v>2</v>
      </c>
      <c r="B6" s="349" t="s">
        <v>3</v>
      </c>
      <c r="C6" s="349"/>
      <c r="D6" s="149" t="s">
        <v>4</v>
      </c>
      <c r="E6" s="149" t="s">
        <v>0</v>
      </c>
      <c r="F6" s="350" t="s">
        <v>172</v>
      </c>
      <c r="G6" s="350"/>
      <c r="H6" s="351" t="s">
        <v>173</v>
      </c>
      <c r="I6" s="351"/>
      <c r="J6" s="351"/>
      <c r="K6" s="351"/>
      <c r="L6" s="351"/>
      <c r="M6" s="351"/>
      <c r="N6" s="351"/>
      <c r="O6" s="190" t="s">
        <v>181</v>
      </c>
      <c r="P6"/>
    </row>
    <row r="7" spans="1:16" x14ac:dyDescent="0.2">
      <c r="A7" s="210" t="s">
        <v>5</v>
      </c>
      <c r="B7" s="211" t="s">
        <v>120</v>
      </c>
      <c r="C7" s="212" t="s">
        <v>132</v>
      </c>
      <c r="D7" s="194">
        <v>1993</v>
      </c>
      <c r="E7" s="204" t="s">
        <v>187</v>
      </c>
      <c r="F7" s="183">
        <f>F8+F9+F10</f>
        <v>24.9</v>
      </c>
      <c r="G7" s="183">
        <f>F7+G8+G9+G10</f>
        <v>54.2</v>
      </c>
      <c r="H7" s="183">
        <f t="shared" ref="H7:M7" si="0">G7+H8+H9+H10</f>
        <v>75.2</v>
      </c>
      <c r="I7" s="183">
        <f t="shared" si="0"/>
        <v>93.600000000000009</v>
      </c>
      <c r="J7" s="183">
        <f t="shared" si="0"/>
        <v>111.60000000000001</v>
      </c>
      <c r="K7" s="183">
        <f t="shared" si="0"/>
        <v>130.9</v>
      </c>
      <c r="L7" s="183">
        <f t="shared" si="0"/>
        <v>147.80000000000001</v>
      </c>
      <c r="M7" s="183">
        <f t="shared" si="0"/>
        <v>165.10000000000002</v>
      </c>
      <c r="N7" s="183"/>
      <c r="O7" s="183">
        <f>M7+N8+N9</f>
        <v>184.5</v>
      </c>
      <c r="P7"/>
    </row>
    <row r="8" spans="1:16" x14ac:dyDescent="0.2">
      <c r="A8" s="210"/>
      <c r="B8" s="69"/>
      <c r="C8" s="69"/>
      <c r="D8" s="28"/>
      <c r="E8" s="28"/>
      <c r="F8" s="184">
        <v>6.8</v>
      </c>
      <c r="G8" s="184">
        <v>10.3</v>
      </c>
      <c r="H8" s="184">
        <v>10.6</v>
      </c>
      <c r="I8" s="184">
        <v>10.199999999999999</v>
      </c>
      <c r="J8" s="184">
        <v>8.6999999999999993</v>
      </c>
      <c r="K8" s="184">
        <v>10.4</v>
      </c>
      <c r="L8" s="184">
        <v>7.4</v>
      </c>
      <c r="M8" s="184">
        <v>8</v>
      </c>
      <c r="N8" s="184">
        <v>9.1999999999999993</v>
      </c>
      <c r="O8" s="184"/>
      <c r="P8"/>
    </row>
    <row r="9" spans="1:16" x14ac:dyDescent="0.2">
      <c r="A9" s="210"/>
      <c r="B9" s="69"/>
      <c r="C9" s="69"/>
      <c r="D9" s="28"/>
      <c r="E9" s="28"/>
      <c r="F9" s="184">
        <v>9.6999999999999993</v>
      </c>
      <c r="G9" s="184">
        <v>9.4</v>
      </c>
      <c r="H9" s="184">
        <v>10.4</v>
      </c>
      <c r="I9" s="184">
        <v>8.1999999999999993</v>
      </c>
      <c r="J9" s="184">
        <v>9.3000000000000007</v>
      </c>
      <c r="K9" s="184">
        <v>8.9</v>
      </c>
      <c r="L9" s="184">
        <v>9.5</v>
      </c>
      <c r="M9" s="184">
        <v>9.3000000000000007</v>
      </c>
      <c r="N9" s="184">
        <v>10.199999999999999</v>
      </c>
      <c r="O9" s="184"/>
      <c r="P9"/>
    </row>
    <row r="10" spans="1:16" x14ac:dyDescent="0.2">
      <c r="A10" s="213"/>
      <c r="B10" s="69"/>
      <c r="C10" s="69"/>
      <c r="D10" s="28"/>
      <c r="E10" s="28"/>
      <c r="F10" s="184">
        <v>8.4</v>
      </c>
      <c r="G10" s="184">
        <v>9.6</v>
      </c>
      <c r="H10" s="184"/>
      <c r="I10" s="184"/>
      <c r="J10" s="184"/>
      <c r="K10" s="185"/>
      <c r="L10" s="184"/>
      <c r="M10" s="184"/>
      <c r="N10" s="184"/>
      <c r="O10" s="184"/>
      <c r="P10"/>
    </row>
    <row r="11" spans="1:16" x14ac:dyDescent="0.2">
      <c r="A11" s="210" t="s">
        <v>6</v>
      </c>
      <c r="B11" s="211" t="s">
        <v>103</v>
      </c>
      <c r="C11" s="211" t="s">
        <v>104</v>
      </c>
      <c r="D11" s="194">
        <v>1976</v>
      </c>
      <c r="E11" s="204" t="s">
        <v>105</v>
      </c>
      <c r="F11" s="183">
        <f>F12+F13+F14</f>
        <v>27.5</v>
      </c>
      <c r="G11" s="183">
        <f>F11+G12+G13+G14</f>
        <v>55.599999999999994</v>
      </c>
      <c r="H11" s="183">
        <f t="shared" ref="H11:M11" si="1">G11+H12+H13+H14</f>
        <v>76.199999999999989</v>
      </c>
      <c r="I11" s="183">
        <f t="shared" si="1"/>
        <v>94.699999999999989</v>
      </c>
      <c r="J11" s="183">
        <f t="shared" si="1"/>
        <v>110.79999999999998</v>
      </c>
      <c r="K11" s="183">
        <f t="shared" si="1"/>
        <v>130.99999999999997</v>
      </c>
      <c r="L11" s="183">
        <f t="shared" si="1"/>
        <v>149.39999999999998</v>
      </c>
      <c r="M11" s="183">
        <f t="shared" si="1"/>
        <v>166</v>
      </c>
      <c r="N11" s="183"/>
      <c r="O11" s="183">
        <f>M11+N12+N13</f>
        <v>183</v>
      </c>
      <c r="P11"/>
    </row>
    <row r="12" spans="1:16" x14ac:dyDescent="0.2">
      <c r="A12" s="213"/>
      <c r="B12" s="69"/>
      <c r="C12" s="69"/>
      <c r="D12" s="28"/>
      <c r="E12" s="28"/>
      <c r="F12" s="184">
        <v>9.5</v>
      </c>
      <c r="G12" s="184">
        <v>8.3000000000000007</v>
      </c>
      <c r="H12" s="184">
        <v>10.5</v>
      </c>
      <c r="I12" s="184">
        <v>9</v>
      </c>
      <c r="J12" s="184">
        <v>7.1</v>
      </c>
      <c r="K12" s="184">
        <v>10</v>
      </c>
      <c r="L12" s="184">
        <v>10</v>
      </c>
      <c r="M12" s="184">
        <v>9.3000000000000007</v>
      </c>
      <c r="N12" s="184">
        <v>8.6999999999999993</v>
      </c>
      <c r="O12" s="184"/>
      <c r="P12"/>
    </row>
    <row r="13" spans="1:16" x14ac:dyDescent="0.2">
      <c r="A13" s="213"/>
      <c r="B13" s="69"/>
      <c r="C13" s="69"/>
      <c r="D13" s="28"/>
      <c r="E13" s="28"/>
      <c r="F13" s="184">
        <v>7.5</v>
      </c>
      <c r="G13" s="184">
        <v>10.4</v>
      </c>
      <c r="H13" s="184">
        <v>10.1</v>
      </c>
      <c r="I13" s="184">
        <v>9.5</v>
      </c>
      <c r="J13" s="184">
        <v>9</v>
      </c>
      <c r="K13" s="184">
        <v>10.199999999999999</v>
      </c>
      <c r="L13" s="184">
        <v>8.4</v>
      </c>
      <c r="M13" s="184">
        <v>7.3</v>
      </c>
      <c r="N13" s="184">
        <v>8.3000000000000007</v>
      </c>
      <c r="O13" s="184"/>
      <c r="P13"/>
    </row>
    <row r="14" spans="1:16" x14ac:dyDescent="0.2">
      <c r="A14" s="213"/>
      <c r="B14" s="69"/>
      <c r="C14" s="69"/>
      <c r="D14" s="28"/>
      <c r="E14" s="28"/>
      <c r="F14" s="184">
        <v>10.5</v>
      </c>
      <c r="G14" s="184">
        <v>9.4</v>
      </c>
      <c r="H14" s="184"/>
      <c r="I14" s="184"/>
      <c r="J14" s="184"/>
      <c r="K14" s="185"/>
      <c r="L14" s="184"/>
      <c r="M14" s="184"/>
      <c r="N14" s="184"/>
      <c r="O14" s="184"/>
      <c r="P14"/>
    </row>
    <row r="15" spans="1:16" x14ac:dyDescent="0.2">
      <c r="A15" s="210" t="s">
        <v>7</v>
      </c>
      <c r="B15" s="211" t="s">
        <v>98</v>
      </c>
      <c r="C15" s="211" t="s">
        <v>99</v>
      </c>
      <c r="D15" s="194">
        <v>1987</v>
      </c>
      <c r="E15" s="204" t="s">
        <v>67</v>
      </c>
      <c r="F15" s="183">
        <f>F16+F17+F18</f>
        <v>26.799999999999997</v>
      </c>
      <c r="G15" s="183">
        <f>F15+G16+G17+G18</f>
        <v>53.499999999999993</v>
      </c>
      <c r="H15" s="183">
        <f>G15+H16+H17</f>
        <v>73.099999999999994</v>
      </c>
      <c r="I15" s="183">
        <f>H15+I16+I17</f>
        <v>91.7</v>
      </c>
      <c r="J15" s="183">
        <f>I15+J16+J17</f>
        <v>110.4</v>
      </c>
      <c r="K15" s="183">
        <f>J15+K16+K17</f>
        <v>128.9</v>
      </c>
      <c r="L15" s="183">
        <f>K15+L16+L17</f>
        <v>145.10000000000002</v>
      </c>
      <c r="M15" s="183"/>
      <c r="N15" s="183"/>
      <c r="O15" s="183">
        <f>L15+M16+M17</f>
        <v>160.70000000000002</v>
      </c>
      <c r="P15"/>
    </row>
    <row r="16" spans="1:16" x14ac:dyDescent="0.2">
      <c r="A16" s="213"/>
      <c r="B16" s="28"/>
      <c r="C16" s="28"/>
      <c r="D16" s="28"/>
      <c r="E16" s="28"/>
      <c r="F16" s="184">
        <v>8.8000000000000007</v>
      </c>
      <c r="G16" s="184">
        <v>7.8</v>
      </c>
      <c r="H16" s="184">
        <v>9.4</v>
      </c>
      <c r="I16" s="184">
        <v>7.9</v>
      </c>
      <c r="J16" s="184">
        <v>10.7</v>
      </c>
      <c r="K16" s="184">
        <v>9.1</v>
      </c>
      <c r="L16" s="184">
        <v>7.9</v>
      </c>
      <c r="M16" s="184">
        <v>6.5</v>
      </c>
      <c r="N16" s="184"/>
      <c r="O16" s="184"/>
      <c r="P16"/>
    </row>
    <row r="17" spans="1:16" x14ac:dyDescent="0.2">
      <c r="A17" s="213"/>
      <c r="B17" s="28"/>
      <c r="C17" s="28"/>
      <c r="D17" s="28"/>
      <c r="E17" s="28"/>
      <c r="F17" s="184">
        <v>9.6</v>
      </c>
      <c r="G17" s="184">
        <v>10</v>
      </c>
      <c r="H17" s="184">
        <v>10.199999999999999</v>
      </c>
      <c r="I17" s="184">
        <v>10.7</v>
      </c>
      <c r="J17" s="184">
        <v>8</v>
      </c>
      <c r="K17" s="184">
        <v>9.4</v>
      </c>
      <c r="L17" s="184">
        <v>8.3000000000000007</v>
      </c>
      <c r="M17" s="184">
        <v>9.1</v>
      </c>
      <c r="N17" s="184"/>
      <c r="O17" s="184"/>
      <c r="P17"/>
    </row>
    <row r="18" spans="1:16" x14ac:dyDescent="0.2">
      <c r="A18" s="213"/>
      <c r="B18" s="28"/>
      <c r="C18" s="28"/>
      <c r="D18" s="28"/>
      <c r="E18" s="28"/>
      <c r="F18" s="184">
        <v>8.4</v>
      </c>
      <c r="G18" s="184">
        <v>8.9</v>
      </c>
      <c r="H18" s="184"/>
      <c r="I18" s="184"/>
      <c r="J18" s="184"/>
      <c r="K18" s="185"/>
      <c r="L18" s="184"/>
      <c r="M18" s="184"/>
      <c r="N18" s="184"/>
      <c r="O18" s="184"/>
      <c r="P18"/>
    </row>
    <row r="19" spans="1:16" x14ac:dyDescent="0.2">
      <c r="A19" s="214" t="s">
        <v>44</v>
      </c>
      <c r="B19" s="207" t="s">
        <v>95</v>
      </c>
      <c r="C19" s="207" t="s">
        <v>69</v>
      </c>
      <c r="D19" s="208">
        <v>1970</v>
      </c>
      <c r="E19" s="204" t="s">
        <v>65</v>
      </c>
      <c r="F19" s="183">
        <f>F20+F21+F22</f>
        <v>25.400000000000002</v>
      </c>
      <c r="G19" s="183">
        <f>F19+G20+G21+G22</f>
        <v>53.8</v>
      </c>
      <c r="H19" s="183">
        <f>G19+H20+H21</f>
        <v>71.599999999999994</v>
      </c>
      <c r="I19" s="183">
        <f>H19+I20+I21</f>
        <v>90.7</v>
      </c>
      <c r="J19" s="183">
        <f>I19+J20+J21</f>
        <v>110</v>
      </c>
      <c r="K19" s="183">
        <f>J19+K20+K21</f>
        <v>127.9</v>
      </c>
      <c r="L19" s="183"/>
      <c r="M19" s="183"/>
      <c r="N19" s="183"/>
      <c r="O19" s="183">
        <f>K19+L20+L21</f>
        <v>144.9</v>
      </c>
      <c r="P19"/>
    </row>
    <row r="20" spans="1:16" x14ac:dyDescent="0.2">
      <c r="A20" s="214"/>
      <c r="B20" s="28"/>
      <c r="C20" s="28"/>
      <c r="D20" s="28"/>
      <c r="E20" s="28"/>
      <c r="F20" s="184">
        <v>7.2</v>
      </c>
      <c r="G20" s="184">
        <v>10.1</v>
      </c>
      <c r="H20" s="184">
        <v>8.6</v>
      </c>
      <c r="I20" s="184">
        <v>8.9</v>
      </c>
      <c r="J20" s="184">
        <v>9.1999999999999993</v>
      </c>
      <c r="K20" s="184">
        <v>8</v>
      </c>
      <c r="L20" s="184">
        <v>10.1</v>
      </c>
      <c r="M20" s="184"/>
      <c r="N20" s="184"/>
      <c r="O20" s="184"/>
      <c r="P20"/>
    </row>
    <row r="21" spans="1:16" x14ac:dyDescent="0.2">
      <c r="A21" s="214"/>
      <c r="B21" s="28"/>
      <c r="C21" s="28"/>
      <c r="D21" s="28"/>
      <c r="E21" s="28"/>
      <c r="F21" s="184">
        <v>7.9</v>
      </c>
      <c r="G21" s="184">
        <v>9.9</v>
      </c>
      <c r="H21" s="184">
        <v>9.1999999999999993</v>
      </c>
      <c r="I21" s="184">
        <v>10.199999999999999</v>
      </c>
      <c r="J21" s="184">
        <v>10.1</v>
      </c>
      <c r="K21" s="184">
        <v>9.9</v>
      </c>
      <c r="L21" s="184">
        <v>6.9</v>
      </c>
      <c r="M21" s="184"/>
      <c r="N21" s="184"/>
      <c r="O21" s="184"/>
      <c r="P21"/>
    </row>
    <row r="22" spans="1:16" x14ac:dyDescent="0.2">
      <c r="A22" s="214"/>
      <c r="B22" s="28"/>
      <c r="C22" s="28"/>
      <c r="D22" s="28"/>
      <c r="E22" s="28"/>
      <c r="F22" s="184">
        <v>10.3</v>
      </c>
      <c r="G22" s="184">
        <v>8.4</v>
      </c>
      <c r="H22" s="184"/>
      <c r="I22" s="184"/>
      <c r="J22" s="184"/>
      <c r="K22" s="184"/>
      <c r="L22" s="184"/>
      <c r="M22" s="184"/>
      <c r="N22" s="184"/>
      <c r="O22" s="184"/>
      <c r="P22"/>
    </row>
    <row r="23" spans="1:16" x14ac:dyDescent="0.2">
      <c r="A23" s="214" t="s">
        <v>43</v>
      </c>
      <c r="B23" s="204" t="s">
        <v>93</v>
      </c>
      <c r="C23" s="204" t="s">
        <v>94</v>
      </c>
      <c r="D23" s="194">
        <v>1966</v>
      </c>
      <c r="E23" s="204" t="s">
        <v>67</v>
      </c>
      <c r="F23" s="183">
        <f>F24+F25+F26</f>
        <v>28.199999999999996</v>
      </c>
      <c r="G23" s="183">
        <f>F23+G24+G25+G26</f>
        <v>51.8</v>
      </c>
      <c r="H23" s="183">
        <f>G23+H24+H25</f>
        <v>68.099999999999994</v>
      </c>
      <c r="I23" s="183">
        <f>H23+I24+I25</f>
        <v>85.2</v>
      </c>
      <c r="J23" s="183">
        <f>I23+J24+J25</f>
        <v>100</v>
      </c>
      <c r="K23" s="183"/>
      <c r="L23" s="183"/>
      <c r="M23" s="183"/>
      <c r="N23" s="183"/>
      <c r="O23" s="183">
        <f>J23+K24+K25</f>
        <v>117.5</v>
      </c>
      <c r="P23"/>
    </row>
    <row r="24" spans="1:16" x14ac:dyDescent="0.2">
      <c r="A24" s="214"/>
      <c r="B24" s="28"/>
      <c r="C24" s="28"/>
      <c r="D24" s="28"/>
      <c r="E24" s="28"/>
      <c r="F24" s="184">
        <v>8.6999999999999993</v>
      </c>
      <c r="G24" s="184">
        <v>6.4</v>
      </c>
      <c r="H24" s="184">
        <v>8</v>
      </c>
      <c r="I24" s="184">
        <v>8.9</v>
      </c>
      <c r="J24" s="184">
        <v>6.1</v>
      </c>
      <c r="K24" s="184">
        <v>8.6</v>
      </c>
      <c r="L24" s="184"/>
      <c r="M24" s="184"/>
      <c r="N24" s="184"/>
      <c r="O24" s="184"/>
      <c r="P24"/>
    </row>
    <row r="25" spans="1:16" x14ac:dyDescent="0.2">
      <c r="A25" s="214"/>
      <c r="B25" s="28"/>
      <c r="C25" s="28"/>
      <c r="D25" s="28"/>
      <c r="E25" s="28"/>
      <c r="F25" s="184">
        <v>9.1</v>
      </c>
      <c r="G25" s="184">
        <v>9.1999999999999993</v>
      </c>
      <c r="H25" s="184">
        <v>8.3000000000000007</v>
      </c>
      <c r="I25" s="184">
        <v>8.1999999999999993</v>
      </c>
      <c r="J25" s="184">
        <v>8.6999999999999993</v>
      </c>
      <c r="K25" s="184">
        <v>8.9</v>
      </c>
      <c r="L25" s="184"/>
      <c r="M25" s="184"/>
      <c r="N25" s="184"/>
      <c r="O25" s="184"/>
      <c r="P25"/>
    </row>
    <row r="26" spans="1:16" x14ac:dyDescent="0.2">
      <c r="A26" s="214"/>
      <c r="B26" s="28"/>
      <c r="C26" s="28"/>
      <c r="D26" s="28"/>
      <c r="E26" s="28"/>
      <c r="F26" s="184">
        <v>10.4</v>
      </c>
      <c r="G26" s="184">
        <v>8</v>
      </c>
      <c r="H26" s="184"/>
      <c r="I26" s="184"/>
      <c r="J26" s="184"/>
      <c r="K26" s="184"/>
      <c r="L26" s="184"/>
      <c r="M26" s="184"/>
      <c r="N26" s="184"/>
      <c r="O26" s="184"/>
      <c r="P26"/>
    </row>
    <row r="27" spans="1:16" x14ac:dyDescent="0.2">
      <c r="A27" s="214" t="s">
        <v>42</v>
      </c>
      <c r="B27" s="204" t="s">
        <v>223</v>
      </c>
      <c r="C27" s="204" t="s">
        <v>224</v>
      </c>
      <c r="D27" s="194">
        <v>1968</v>
      </c>
      <c r="E27" s="204" t="s">
        <v>66</v>
      </c>
      <c r="F27" s="183">
        <f>F28+F29+F30</f>
        <v>26.6</v>
      </c>
      <c r="G27" s="183">
        <f>F27+G28+G29+G30</f>
        <v>47.7</v>
      </c>
      <c r="H27" s="183">
        <f>G27+H28+H29</f>
        <v>63.9</v>
      </c>
      <c r="I27" s="183">
        <f>H27+I28+I29</f>
        <v>82.5</v>
      </c>
      <c r="J27" s="183"/>
      <c r="K27" s="183"/>
      <c r="L27" s="183"/>
      <c r="M27" s="183"/>
      <c r="N27" s="183"/>
      <c r="O27" s="183">
        <f>I27+J28+J29</f>
        <v>98.300000000000011</v>
      </c>
      <c r="P27"/>
    </row>
    <row r="28" spans="1:16" x14ac:dyDescent="0.2">
      <c r="A28" s="214"/>
      <c r="B28" s="28"/>
      <c r="C28" s="28"/>
      <c r="D28" s="28"/>
      <c r="E28" s="28"/>
      <c r="F28" s="184">
        <v>9.9</v>
      </c>
      <c r="G28" s="184">
        <v>5.3</v>
      </c>
      <c r="H28" s="184">
        <v>8.4</v>
      </c>
      <c r="I28" s="184">
        <v>9.6999999999999993</v>
      </c>
      <c r="J28" s="184">
        <v>7.9</v>
      </c>
      <c r="K28" s="184"/>
      <c r="L28" s="184"/>
      <c r="M28" s="184"/>
      <c r="N28" s="184"/>
      <c r="O28" s="184"/>
      <c r="P28"/>
    </row>
    <row r="29" spans="1:16" x14ac:dyDescent="0.2">
      <c r="A29" s="214"/>
      <c r="B29" s="28"/>
      <c r="C29" s="28"/>
      <c r="D29" s="28"/>
      <c r="E29" s="28"/>
      <c r="F29" s="186">
        <v>8.4</v>
      </c>
      <c r="G29" s="184">
        <v>9</v>
      </c>
      <c r="H29" s="184">
        <v>7.8</v>
      </c>
      <c r="I29" s="184">
        <v>8.9</v>
      </c>
      <c r="J29" s="184">
        <v>7.9</v>
      </c>
      <c r="K29" s="184"/>
      <c r="L29" s="184"/>
      <c r="M29" s="184"/>
      <c r="N29" s="184"/>
      <c r="O29" s="184"/>
      <c r="P29"/>
    </row>
    <row r="30" spans="1:16" x14ac:dyDescent="0.2">
      <c r="A30" s="214"/>
      <c r="B30" s="28"/>
      <c r="C30" s="28"/>
      <c r="D30" s="28"/>
      <c r="E30" s="28"/>
      <c r="F30" s="184">
        <v>8.3000000000000007</v>
      </c>
      <c r="G30" s="184">
        <v>6.8</v>
      </c>
      <c r="H30" s="184"/>
      <c r="I30" s="184"/>
      <c r="J30" s="184"/>
      <c r="K30" s="184"/>
      <c r="L30" s="184"/>
      <c r="M30" s="184"/>
      <c r="N30" s="184"/>
      <c r="O30" s="184"/>
      <c r="P30"/>
    </row>
    <row r="31" spans="1:16" x14ac:dyDescent="0.2">
      <c r="A31" s="214" t="s">
        <v>41</v>
      </c>
      <c r="B31" s="204" t="s">
        <v>221</v>
      </c>
      <c r="C31" s="204" t="s">
        <v>222</v>
      </c>
      <c r="D31" s="194">
        <v>1964</v>
      </c>
      <c r="E31" s="204" t="s">
        <v>66</v>
      </c>
      <c r="F31" s="183">
        <f>F32+F33+F34</f>
        <v>20.3</v>
      </c>
      <c r="G31" s="183">
        <f>F31+G32+G33+G34</f>
        <v>43.4</v>
      </c>
      <c r="H31" s="183">
        <f>G31+H32+H33</f>
        <v>60.399999999999991</v>
      </c>
      <c r="I31" s="183"/>
      <c r="J31" s="183"/>
      <c r="K31" s="183"/>
      <c r="L31" s="183"/>
      <c r="M31" s="183"/>
      <c r="N31" s="183"/>
      <c r="O31" s="183">
        <f>H31+I32+I33</f>
        <v>73.199999999999989</v>
      </c>
      <c r="P31"/>
    </row>
    <row r="32" spans="1:16" x14ac:dyDescent="0.2">
      <c r="A32" s="214"/>
      <c r="B32" s="28"/>
      <c r="C32" s="28"/>
      <c r="D32" s="28"/>
      <c r="E32" s="28"/>
      <c r="F32" s="184">
        <v>6.4</v>
      </c>
      <c r="G32" s="184">
        <v>7.7</v>
      </c>
      <c r="H32" s="184">
        <v>7.3</v>
      </c>
      <c r="I32" s="184">
        <v>6.1</v>
      </c>
      <c r="J32" s="184"/>
      <c r="K32" s="184"/>
      <c r="L32" s="184"/>
      <c r="M32" s="184"/>
      <c r="N32" s="184"/>
      <c r="O32" s="184"/>
      <c r="P32"/>
    </row>
    <row r="33" spans="1:16" x14ac:dyDescent="0.2">
      <c r="A33" s="214"/>
      <c r="B33" s="28"/>
      <c r="C33" s="28"/>
      <c r="D33" s="28"/>
      <c r="E33" s="28"/>
      <c r="F33" s="184">
        <v>7.6</v>
      </c>
      <c r="G33" s="184">
        <v>7.6</v>
      </c>
      <c r="H33" s="184">
        <v>9.6999999999999993</v>
      </c>
      <c r="I33" s="184">
        <v>6.7</v>
      </c>
      <c r="J33" s="184"/>
      <c r="K33" s="184"/>
      <c r="L33" s="184"/>
      <c r="M33" s="184"/>
      <c r="N33" s="184"/>
      <c r="O33" s="184"/>
      <c r="P33"/>
    </row>
    <row r="34" spans="1:16" x14ac:dyDescent="0.2">
      <c r="A34" s="210"/>
      <c r="B34" s="28"/>
      <c r="C34" s="28"/>
      <c r="D34" s="28"/>
      <c r="E34" s="28"/>
      <c r="F34" s="184">
        <v>6.3</v>
      </c>
      <c r="G34" s="184">
        <v>7.8</v>
      </c>
      <c r="H34" s="184"/>
      <c r="I34" s="184"/>
      <c r="J34" s="184"/>
      <c r="K34" s="184"/>
      <c r="L34" s="184"/>
      <c r="M34" s="184"/>
      <c r="N34" s="184"/>
      <c r="O34" s="184"/>
      <c r="P34"/>
    </row>
    <row r="35" spans="1:16" x14ac:dyDescent="0.2">
      <c r="A35" s="214" t="s">
        <v>40</v>
      </c>
      <c r="B35" s="204" t="s">
        <v>118</v>
      </c>
      <c r="C35" s="204" t="s">
        <v>119</v>
      </c>
      <c r="D35" s="194">
        <v>1972</v>
      </c>
      <c r="E35" s="204" t="s">
        <v>65</v>
      </c>
      <c r="F35" s="183">
        <f>F36+F37+F38</f>
        <v>23</v>
      </c>
      <c r="G35" s="183">
        <f>F35+G36+G37+G38</f>
        <v>44.2</v>
      </c>
      <c r="H35" s="183"/>
      <c r="I35" s="183"/>
      <c r="J35" s="183"/>
      <c r="K35" s="183"/>
      <c r="L35" s="183"/>
      <c r="M35" s="183"/>
      <c r="N35" s="183"/>
      <c r="O35" s="183">
        <f>G35+H36+H37</f>
        <v>53.900000000000006</v>
      </c>
      <c r="P35"/>
    </row>
    <row r="36" spans="1:16" x14ac:dyDescent="0.2">
      <c r="A36" s="214"/>
      <c r="B36" s="28"/>
      <c r="C36" s="28"/>
      <c r="D36" s="28"/>
      <c r="E36" s="28"/>
      <c r="F36" s="184">
        <v>8.1999999999999993</v>
      </c>
      <c r="G36" s="184">
        <v>8.8000000000000007</v>
      </c>
      <c r="H36" s="184">
        <v>9.6999999999999993</v>
      </c>
      <c r="I36" s="184"/>
      <c r="J36" s="184"/>
      <c r="K36" s="184"/>
      <c r="L36" s="184"/>
      <c r="M36" s="184"/>
      <c r="N36" s="184"/>
      <c r="O36" s="184"/>
      <c r="P36"/>
    </row>
    <row r="37" spans="1:16" x14ac:dyDescent="0.2">
      <c r="A37" s="214"/>
      <c r="B37" s="28"/>
      <c r="C37" s="28"/>
      <c r="D37" s="28"/>
      <c r="E37" s="28"/>
      <c r="F37" s="184">
        <v>7.5</v>
      </c>
      <c r="G37" s="184">
        <v>3.1</v>
      </c>
      <c r="H37" s="184">
        <v>0</v>
      </c>
      <c r="I37" s="184"/>
      <c r="J37" s="184"/>
      <c r="K37" s="184"/>
      <c r="L37" s="184"/>
      <c r="M37" s="184"/>
      <c r="N37" s="184"/>
      <c r="O37" s="184"/>
      <c r="P37"/>
    </row>
    <row r="38" spans="1:16" x14ac:dyDescent="0.2">
      <c r="A38" s="152"/>
      <c r="B38"/>
      <c r="C38"/>
      <c r="D38"/>
      <c r="E38"/>
      <c r="F38" s="184">
        <v>7.3</v>
      </c>
      <c r="G38" s="184">
        <v>9.3000000000000007</v>
      </c>
      <c r="H38" s="184"/>
      <c r="I38" s="184"/>
      <c r="J38" s="184"/>
      <c r="K38" s="184"/>
      <c r="L38" s="184"/>
      <c r="M38" s="184"/>
      <c r="N38" s="184"/>
      <c r="O38" s="184"/>
      <c r="P38"/>
    </row>
    <row r="39" spans="1:16" x14ac:dyDescent="0.2">
      <c r="F39" s="16"/>
      <c r="G39" s="16"/>
      <c r="H39" s="16"/>
      <c r="I39" s="16"/>
      <c r="J39" s="16"/>
      <c r="K39" s="16"/>
      <c r="L39" s="15"/>
      <c r="M39" s="16"/>
      <c r="N39" s="16"/>
      <c r="O39" s="187"/>
    </row>
    <row r="40" spans="1:16" ht="18" x14ac:dyDescent="0.2">
      <c r="A40" s="356" t="s">
        <v>164</v>
      </c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</row>
    <row r="41" spans="1:16" x14ac:dyDescent="0.2">
      <c r="A41" s="112" t="s">
        <v>57</v>
      </c>
      <c r="B41" s="112"/>
      <c r="C41" s="99"/>
      <c r="D41" s="97"/>
      <c r="E41" s="99"/>
      <c r="F41" s="97"/>
      <c r="G41" s="97"/>
      <c r="H41" s="97"/>
      <c r="I41" s="97"/>
      <c r="J41" s="97"/>
      <c r="K41" s="97"/>
      <c r="L41" s="98"/>
      <c r="M41" s="139" t="s">
        <v>165</v>
      </c>
      <c r="N41" s="112"/>
    </row>
    <row r="42" spans="1:16" x14ac:dyDescent="0.2">
      <c r="A42" s="97"/>
      <c r="B42" s="99"/>
      <c r="C42" s="99"/>
      <c r="D42" s="97"/>
      <c r="E42" s="99"/>
      <c r="F42" s="97"/>
      <c r="G42" s="97"/>
      <c r="H42" s="97"/>
      <c r="I42" s="97"/>
      <c r="J42" s="97"/>
      <c r="K42" s="97"/>
      <c r="L42" s="98"/>
      <c r="M42" s="97"/>
      <c r="N42" s="97"/>
    </row>
    <row r="43" spans="1:16" x14ac:dyDescent="0.2">
      <c r="A43" s="113" t="s">
        <v>58</v>
      </c>
      <c r="B43" s="113"/>
      <c r="C43" s="113"/>
      <c r="D43" s="113"/>
      <c r="G43" s="143"/>
      <c r="H43" s="143"/>
      <c r="I43" s="143"/>
      <c r="J43" s="143"/>
      <c r="K43" s="143"/>
      <c r="L43" s="143"/>
      <c r="M43" s="142"/>
      <c r="N43" s="143"/>
    </row>
    <row r="44" spans="1:16" x14ac:dyDescent="0.2">
      <c r="A44" s="97"/>
      <c r="B44" s="99"/>
      <c r="C44" s="99"/>
      <c r="D44" s="97"/>
      <c r="E44" s="143" t="s">
        <v>256</v>
      </c>
      <c r="F44" s="112"/>
      <c r="G44" s="112"/>
      <c r="H44" s="112"/>
      <c r="I44" s="112"/>
      <c r="J44" s="112"/>
      <c r="K44" s="112"/>
      <c r="L44" s="112"/>
      <c r="M44" s="97"/>
      <c r="N44" s="97"/>
    </row>
    <row r="45" spans="1:16" x14ac:dyDescent="0.2">
      <c r="A45" s="97"/>
      <c r="B45" s="99"/>
      <c r="C45" s="99"/>
      <c r="D45" s="97"/>
      <c r="E45" s="143"/>
      <c r="F45" s="112"/>
      <c r="G45" s="112"/>
      <c r="H45" s="112"/>
      <c r="I45" s="112"/>
      <c r="J45" s="97"/>
      <c r="K45" s="97"/>
      <c r="L45" s="97"/>
      <c r="M45" s="97"/>
      <c r="N45" s="97"/>
    </row>
    <row r="46" spans="1:16" s="8" customFormat="1" x14ac:dyDescent="0.2">
      <c r="A46" s="140" t="s">
        <v>2</v>
      </c>
      <c r="B46" s="355" t="s">
        <v>3</v>
      </c>
      <c r="C46" s="355"/>
      <c r="D46" s="140" t="s">
        <v>8</v>
      </c>
      <c r="E46" s="141" t="s">
        <v>0</v>
      </c>
      <c r="F46" s="355" t="s">
        <v>1</v>
      </c>
      <c r="G46" s="355"/>
      <c r="H46" s="355"/>
      <c r="I46" s="355"/>
      <c r="J46" s="355"/>
      <c r="K46" s="355"/>
      <c r="L46" s="190" t="s">
        <v>181</v>
      </c>
      <c r="M46" s="140"/>
      <c r="N46" s="191" t="s">
        <v>257</v>
      </c>
      <c r="O46" s="191" t="s">
        <v>258</v>
      </c>
    </row>
    <row r="47" spans="1:16" s="8" customFormat="1" x14ac:dyDescent="0.2">
      <c r="A47" s="194">
        <v>1</v>
      </c>
      <c r="B47" s="204" t="s">
        <v>103</v>
      </c>
      <c r="C47" s="204" t="s">
        <v>104</v>
      </c>
      <c r="D47" s="194">
        <v>1976</v>
      </c>
      <c r="E47" s="204" t="s">
        <v>105</v>
      </c>
      <c r="F47" s="194">
        <v>84</v>
      </c>
      <c r="G47" s="194">
        <v>87</v>
      </c>
      <c r="H47" s="194">
        <v>97</v>
      </c>
      <c r="I47" s="194">
        <v>91</v>
      </c>
      <c r="J47" s="194">
        <v>87</v>
      </c>
      <c r="K47" s="194">
        <v>89</v>
      </c>
      <c r="L47" s="205">
        <v>535</v>
      </c>
      <c r="M47" s="206" t="s">
        <v>166</v>
      </c>
      <c r="N47" s="195" t="s">
        <v>5</v>
      </c>
      <c r="O47" s="192">
        <v>12</v>
      </c>
    </row>
    <row r="48" spans="1:16" s="8" customFormat="1" x14ac:dyDescent="0.2">
      <c r="A48" s="194">
        <v>2</v>
      </c>
      <c r="B48" s="204" t="s">
        <v>93</v>
      </c>
      <c r="C48" s="204" t="s">
        <v>94</v>
      </c>
      <c r="D48" s="194">
        <v>1966</v>
      </c>
      <c r="E48" s="204" t="s">
        <v>67</v>
      </c>
      <c r="F48" s="194">
        <v>84</v>
      </c>
      <c r="G48" s="194">
        <v>85</v>
      </c>
      <c r="H48" s="194">
        <v>94</v>
      </c>
      <c r="I48" s="194">
        <v>94</v>
      </c>
      <c r="J48" s="194">
        <v>86</v>
      </c>
      <c r="K48" s="194">
        <v>91</v>
      </c>
      <c r="L48" s="205">
        <v>534</v>
      </c>
      <c r="M48" s="206" t="s">
        <v>166</v>
      </c>
      <c r="N48" s="195" t="s">
        <v>6</v>
      </c>
      <c r="O48" s="192">
        <v>10</v>
      </c>
    </row>
    <row r="49" spans="1:15" s="8" customFormat="1" x14ac:dyDescent="0.2">
      <c r="A49" s="194">
        <v>3</v>
      </c>
      <c r="B49" s="204" t="s">
        <v>98</v>
      </c>
      <c r="C49" s="204" t="s">
        <v>99</v>
      </c>
      <c r="D49" s="194">
        <v>1987</v>
      </c>
      <c r="E49" s="204" t="s">
        <v>67</v>
      </c>
      <c r="F49" s="194">
        <v>87</v>
      </c>
      <c r="G49" s="194">
        <v>87</v>
      </c>
      <c r="H49" s="194">
        <v>89</v>
      </c>
      <c r="I49" s="194">
        <v>88</v>
      </c>
      <c r="J49" s="194">
        <v>87</v>
      </c>
      <c r="K49" s="194">
        <v>87</v>
      </c>
      <c r="L49" s="205">
        <v>525</v>
      </c>
      <c r="M49" s="206" t="s">
        <v>166</v>
      </c>
      <c r="N49" s="195" t="s">
        <v>6</v>
      </c>
      <c r="O49" s="192">
        <v>8</v>
      </c>
    </row>
    <row r="50" spans="1:15" x14ac:dyDescent="0.2">
      <c r="A50" s="194">
        <v>4</v>
      </c>
      <c r="B50" s="204" t="s">
        <v>221</v>
      </c>
      <c r="C50" s="204" t="s">
        <v>222</v>
      </c>
      <c r="D50" s="194">
        <v>1964</v>
      </c>
      <c r="E50" s="204" t="s">
        <v>66</v>
      </c>
      <c r="F50" s="194">
        <v>85</v>
      </c>
      <c r="G50" s="194">
        <v>89</v>
      </c>
      <c r="H50" s="194">
        <v>89</v>
      </c>
      <c r="I50" s="194">
        <v>85</v>
      </c>
      <c r="J50" s="194">
        <v>90</v>
      </c>
      <c r="K50" s="194">
        <v>81</v>
      </c>
      <c r="L50" s="205">
        <v>519</v>
      </c>
      <c r="M50" s="206" t="s">
        <v>166</v>
      </c>
      <c r="N50" s="195" t="s">
        <v>6</v>
      </c>
      <c r="O50" s="193">
        <v>6</v>
      </c>
    </row>
    <row r="51" spans="1:15" x14ac:dyDescent="0.2">
      <c r="A51" s="194">
        <v>5</v>
      </c>
      <c r="B51" s="204" t="s">
        <v>223</v>
      </c>
      <c r="C51" s="204" t="s">
        <v>224</v>
      </c>
      <c r="D51" s="194">
        <v>1968</v>
      </c>
      <c r="E51" s="204" t="s">
        <v>66</v>
      </c>
      <c r="F51" s="194">
        <v>89</v>
      </c>
      <c r="G51" s="194">
        <v>93</v>
      </c>
      <c r="H51" s="194">
        <v>81</v>
      </c>
      <c r="I51" s="194">
        <v>83</v>
      </c>
      <c r="J51" s="194">
        <v>86</v>
      </c>
      <c r="K51" s="194">
        <v>86</v>
      </c>
      <c r="L51" s="205">
        <v>518</v>
      </c>
      <c r="M51" s="206" t="s">
        <v>166</v>
      </c>
      <c r="N51" s="195" t="s">
        <v>6</v>
      </c>
      <c r="O51" s="193">
        <v>5</v>
      </c>
    </row>
    <row r="52" spans="1:15" x14ac:dyDescent="0.2">
      <c r="A52" s="194">
        <v>6</v>
      </c>
      <c r="B52" s="204" t="s">
        <v>118</v>
      </c>
      <c r="C52" s="204" t="s">
        <v>119</v>
      </c>
      <c r="D52" s="194">
        <v>1972</v>
      </c>
      <c r="E52" s="204" t="s">
        <v>65</v>
      </c>
      <c r="F52" s="194">
        <v>87</v>
      </c>
      <c r="G52" s="194">
        <v>86</v>
      </c>
      <c r="H52" s="194">
        <v>91</v>
      </c>
      <c r="I52" s="194">
        <v>86</v>
      </c>
      <c r="J52" s="194">
        <v>78</v>
      </c>
      <c r="K52" s="194">
        <v>89</v>
      </c>
      <c r="L52" s="205">
        <v>517</v>
      </c>
      <c r="M52" s="206" t="s">
        <v>166</v>
      </c>
      <c r="N52" s="195" t="s">
        <v>6</v>
      </c>
      <c r="O52" s="193">
        <v>4</v>
      </c>
    </row>
    <row r="53" spans="1:15" x14ac:dyDescent="0.2">
      <c r="A53" s="194">
        <v>7</v>
      </c>
      <c r="B53" s="207" t="s">
        <v>95</v>
      </c>
      <c r="C53" s="207" t="s">
        <v>69</v>
      </c>
      <c r="D53" s="208">
        <v>1970</v>
      </c>
      <c r="E53" s="204" t="s">
        <v>65</v>
      </c>
      <c r="F53" s="194">
        <v>84</v>
      </c>
      <c r="G53" s="194">
        <v>89</v>
      </c>
      <c r="H53" s="194">
        <v>86</v>
      </c>
      <c r="I53" s="194">
        <v>89</v>
      </c>
      <c r="J53" s="194">
        <v>87</v>
      </c>
      <c r="K53" s="194">
        <v>82</v>
      </c>
      <c r="L53" s="205">
        <v>517</v>
      </c>
      <c r="M53" s="206" t="s">
        <v>166</v>
      </c>
      <c r="N53" s="195" t="s">
        <v>6</v>
      </c>
      <c r="O53" s="193">
        <v>3</v>
      </c>
    </row>
    <row r="54" spans="1:15" x14ac:dyDescent="0.2">
      <c r="A54" s="194">
        <v>8</v>
      </c>
      <c r="B54" s="204" t="s">
        <v>120</v>
      </c>
      <c r="C54" s="209" t="s">
        <v>132</v>
      </c>
      <c r="D54" s="194">
        <v>1993</v>
      </c>
      <c r="E54" s="204" t="s">
        <v>187</v>
      </c>
      <c r="F54" s="194">
        <v>78</v>
      </c>
      <c r="G54" s="194">
        <v>83</v>
      </c>
      <c r="H54" s="194">
        <v>88</v>
      </c>
      <c r="I54" s="194">
        <v>89</v>
      </c>
      <c r="J54" s="194">
        <v>86</v>
      </c>
      <c r="K54" s="194">
        <v>90</v>
      </c>
      <c r="L54" s="205">
        <v>514</v>
      </c>
      <c r="M54" s="206" t="s">
        <v>166</v>
      </c>
      <c r="N54" s="195" t="s">
        <v>7</v>
      </c>
      <c r="O54" s="193">
        <v>2</v>
      </c>
    </row>
    <row r="55" spans="1:15" x14ac:dyDescent="0.2">
      <c r="A55" s="194">
        <v>9</v>
      </c>
      <c r="B55" s="204" t="s">
        <v>113</v>
      </c>
      <c r="C55" s="204" t="s">
        <v>114</v>
      </c>
      <c r="D55" s="194">
        <v>1977</v>
      </c>
      <c r="E55" s="204" t="s">
        <v>66</v>
      </c>
      <c r="F55" s="194">
        <v>88</v>
      </c>
      <c r="G55" s="194">
        <v>82</v>
      </c>
      <c r="H55" s="194">
        <v>81</v>
      </c>
      <c r="I55" s="194">
        <v>92</v>
      </c>
      <c r="J55" s="194">
        <v>87</v>
      </c>
      <c r="K55" s="194">
        <v>83</v>
      </c>
      <c r="L55" s="205">
        <v>513</v>
      </c>
      <c r="M55" s="206"/>
      <c r="N55" s="195" t="s">
        <v>7</v>
      </c>
      <c r="O55" s="193">
        <v>1</v>
      </c>
    </row>
    <row r="56" spans="1:15" x14ac:dyDescent="0.2">
      <c r="A56" s="194">
        <v>10</v>
      </c>
      <c r="B56" s="207" t="s">
        <v>123</v>
      </c>
      <c r="C56" s="204" t="s">
        <v>124</v>
      </c>
      <c r="D56" s="194">
        <v>1976</v>
      </c>
      <c r="E56" s="204" t="s">
        <v>125</v>
      </c>
      <c r="F56" s="194">
        <v>84</v>
      </c>
      <c r="G56" s="194">
        <v>82</v>
      </c>
      <c r="H56" s="194">
        <v>81</v>
      </c>
      <c r="I56" s="194">
        <v>84</v>
      </c>
      <c r="J56" s="194">
        <v>93</v>
      </c>
      <c r="K56" s="194">
        <v>87</v>
      </c>
      <c r="L56" s="205">
        <v>511</v>
      </c>
      <c r="M56" s="206"/>
      <c r="N56" s="195" t="s">
        <v>7</v>
      </c>
    </row>
    <row r="57" spans="1:15" x14ac:dyDescent="0.2">
      <c r="A57" s="194">
        <v>11</v>
      </c>
      <c r="B57" s="204" t="s">
        <v>106</v>
      </c>
      <c r="C57" s="204" t="s">
        <v>107</v>
      </c>
      <c r="D57" s="194">
        <v>1977</v>
      </c>
      <c r="E57" s="204" t="s">
        <v>102</v>
      </c>
      <c r="F57" s="194">
        <v>84</v>
      </c>
      <c r="G57" s="194">
        <v>83</v>
      </c>
      <c r="H57" s="194">
        <v>80</v>
      </c>
      <c r="I57" s="194">
        <v>89</v>
      </c>
      <c r="J57" s="194">
        <v>84</v>
      </c>
      <c r="K57" s="194">
        <v>90</v>
      </c>
      <c r="L57" s="205">
        <v>510</v>
      </c>
      <c r="M57" s="194"/>
      <c r="N57" s="195" t="s">
        <v>7</v>
      </c>
    </row>
    <row r="58" spans="1:15" x14ac:dyDescent="0.2">
      <c r="A58" s="194">
        <v>12</v>
      </c>
      <c r="B58" s="204" t="s">
        <v>133</v>
      </c>
      <c r="C58" s="204" t="s">
        <v>134</v>
      </c>
      <c r="D58" s="194">
        <v>1991</v>
      </c>
      <c r="E58" s="204" t="s">
        <v>131</v>
      </c>
      <c r="F58" s="194">
        <v>90</v>
      </c>
      <c r="G58" s="194">
        <v>87</v>
      </c>
      <c r="H58" s="194">
        <v>86</v>
      </c>
      <c r="I58" s="194">
        <v>83</v>
      </c>
      <c r="J58" s="194">
        <v>79</v>
      </c>
      <c r="K58" s="194">
        <v>84</v>
      </c>
      <c r="L58" s="205">
        <v>509</v>
      </c>
      <c r="M58" s="194"/>
      <c r="N58" s="195" t="s">
        <v>7</v>
      </c>
    </row>
    <row r="59" spans="1:15" x14ac:dyDescent="0.2">
      <c r="A59" s="194">
        <v>13</v>
      </c>
      <c r="B59" s="204" t="s">
        <v>116</v>
      </c>
      <c r="C59" s="204" t="s">
        <v>117</v>
      </c>
      <c r="D59" s="194">
        <v>1949</v>
      </c>
      <c r="E59" s="204" t="s">
        <v>66</v>
      </c>
      <c r="F59" s="194">
        <v>83</v>
      </c>
      <c r="G59" s="194">
        <v>87</v>
      </c>
      <c r="H59" s="194">
        <v>86</v>
      </c>
      <c r="I59" s="194">
        <v>83</v>
      </c>
      <c r="J59" s="194">
        <v>87</v>
      </c>
      <c r="K59" s="194">
        <v>83</v>
      </c>
      <c r="L59" s="205">
        <v>509</v>
      </c>
      <c r="M59" s="194"/>
      <c r="N59" s="195" t="s">
        <v>7</v>
      </c>
    </row>
    <row r="60" spans="1:15" x14ac:dyDescent="0.2">
      <c r="A60" s="194">
        <v>14</v>
      </c>
      <c r="B60" s="204" t="s">
        <v>225</v>
      </c>
      <c r="C60" s="204" t="s">
        <v>226</v>
      </c>
      <c r="D60" s="194">
        <v>1983</v>
      </c>
      <c r="E60" s="204" t="s">
        <v>66</v>
      </c>
      <c r="F60" s="194">
        <v>83</v>
      </c>
      <c r="G60" s="194">
        <v>84</v>
      </c>
      <c r="H60" s="194">
        <v>87</v>
      </c>
      <c r="I60" s="194">
        <v>86</v>
      </c>
      <c r="J60" s="194">
        <v>79</v>
      </c>
      <c r="K60" s="194">
        <v>88</v>
      </c>
      <c r="L60" s="205">
        <v>507</v>
      </c>
      <c r="M60" s="194"/>
      <c r="N60" s="195" t="s">
        <v>7</v>
      </c>
    </row>
    <row r="61" spans="1:15" x14ac:dyDescent="0.2">
      <c r="A61" s="194">
        <v>15</v>
      </c>
      <c r="B61" s="204" t="s">
        <v>96</v>
      </c>
      <c r="C61" s="204" t="s">
        <v>97</v>
      </c>
      <c r="D61" s="194">
        <v>1982</v>
      </c>
      <c r="E61" s="204" t="s">
        <v>65</v>
      </c>
      <c r="F61" s="194">
        <v>74</v>
      </c>
      <c r="G61" s="194">
        <v>86</v>
      </c>
      <c r="H61" s="194">
        <v>89</v>
      </c>
      <c r="I61" s="194">
        <v>84</v>
      </c>
      <c r="J61" s="194">
        <v>87</v>
      </c>
      <c r="K61" s="194">
        <v>87</v>
      </c>
      <c r="L61" s="205">
        <v>507</v>
      </c>
      <c r="M61" s="194"/>
      <c r="N61" s="195" t="s">
        <v>7</v>
      </c>
    </row>
    <row r="62" spans="1:15" x14ac:dyDescent="0.2">
      <c r="A62" s="194">
        <v>16</v>
      </c>
      <c r="B62" s="204" t="s">
        <v>129</v>
      </c>
      <c r="C62" s="204" t="s">
        <v>130</v>
      </c>
      <c r="D62" s="194">
        <v>1992</v>
      </c>
      <c r="E62" s="204" t="s">
        <v>131</v>
      </c>
      <c r="F62" s="194">
        <v>75</v>
      </c>
      <c r="G62" s="194">
        <v>87</v>
      </c>
      <c r="H62" s="194">
        <v>84</v>
      </c>
      <c r="I62" s="194">
        <v>86</v>
      </c>
      <c r="J62" s="194">
        <v>86</v>
      </c>
      <c r="K62" s="194">
        <v>87</v>
      </c>
      <c r="L62" s="205">
        <v>505</v>
      </c>
      <c r="M62" s="194"/>
      <c r="N62" s="195" t="s">
        <v>7</v>
      </c>
    </row>
    <row r="63" spans="1:15" x14ac:dyDescent="0.2">
      <c r="A63" s="194">
        <v>17</v>
      </c>
      <c r="B63" s="204" t="s">
        <v>100</v>
      </c>
      <c r="C63" s="204" t="s">
        <v>101</v>
      </c>
      <c r="D63" s="194">
        <v>1988</v>
      </c>
      <c r="E63" s="204" t="s">
        <v>102</v>
      </c>
      <c r="F63" s="194">
        <v>83</v>
      </c>
      <c r="G63" s="194">
        <v>85</v>
      </c>
      <c r="H63" s="194">
        <v>85</v>
      </c>
      <c r="I63" s="194">
        <v>83</v>
      </c>
      <c r="J63" s="194">
        <v>85</v>
      </c>
      <c r="K63" s="194">
        <v>82</v>
      </c>
      <c r="L63" s="205">
        <v>503</v>
      </c>
      <c r="M63" s="194"/>
      <c r="N63" s="195" t="s">
        <v>7</v>
      </c>
    </row>
    <row r="64" spans="1:15" x14ac:dyDescent="0.2">
      <c r="A64" s="194">
        <v>18</v>
      </c>
      <c r="B64" s="204" t="s">
        <v>127</v>
      </c>
      <c r="C64" s="204" t="s">
        <v>128</v>
      </c>
      <c r="D64" s="194">
        <v>1993</v>
      </c>
      <c r="E64" s="204" t="s">
        <v>187</v>
      </c>
      <c r="F64" s="194">
        <v>84</v>
      </c>
      <c r="G64" s="194">
        <v>82</v>
      </c>
      <c r="H64" s="194">
        <v>90</v>
      </c>
      <c r="I64" s="194">
        <v>84</v>
      </c>
      <c r="J64" s="194">
        <v>83</v>
      </c>
      <c r="K64" s="194">
        <v>79</v>
      </c>
      <c r="L64" s="205">
        <v>502</v>
      </c>
      <c r="M64" s="194"/>
      <c r="N64" s="195" t="s">
        <v>7</v>
      </c>
    </row>
    <row r="65" spans="1:14" x14ac:dyDescent="0.2">
      <c r="A65" s="194">
        <v>19</v>
      </c>
      <c r="B65" s="204" t="s">
        <v>111</v>
      </c>
      <c r="C65" s="204" t="s">
        <v>112</v>
      </c>
      <c r="D65" s="194">
        <v>1977</v>
      </c>
      <c r="E65" s="204" t="s">
        <v>110</v>
      </c>
      <c r="F65" s="194">
        <v>84</v>
      </c>
      <c r="G65" s="194">
        <v>82</v>
      </c>
      <c r="H65" s="194">
        <v>82</v>
      </c>
      <c r="I65" s="194">
        <v>80</v>
      </c>
      <c r="J65" s="194">
        <v>84</v>
      </c>
      <c r="K65" s="194">
        <v>85</v>
      </c>
      <c r="L65" s="205">
        <v>497</v>
      </c>
      <c r="M65" s="194"/>
      <c r="N65" s="195" t="s">
        <v>7</v>
      </c>
    </row>
    <row r="66" spans="1:14" x14ac:dyDescent="0.2">
      <c r="A66" s="194">
        <v>20</v>
      </c>
      <c r="B66" s="204" t="s">
        <v>157</v>
      </c>
      <c r="C66" s="204" t="s">
        <v>158</v>
      </c>
      <c r="D66" s="194">
        <v>1973</v>
      </c>
      <c r="E66" s="204" t="s">
        <v>131</v>
      </c>
      <c r="F66" s="194">
        <v>75</v>
      </c>
      <c r="G66" s="194">
        <v>78</v>
      </c>
      <c r="H66" s="194">
        <v>86</v>
      </c>
      <c r="I66" s="194">
        <v>85</v>
      </c>
      <c r="J66" s="194">
        <v>88</v>
      </c>
      <c r="K66" s="194">
        <v>83</v>
      </c>
      <c r="L66" s="205">
        <v>495</v>
      </c>
      <c r="M66" s="194"/>
      <c r="N66" s="195" t="s">
        <v>7</v>
      </c>
    </row>
    <row r="67" spans="1:14" x14ac:dyDescent="0.2">
      <c r="A67" s="194">
        <v>21</v>
      </c>
      <c r="B67" s="204" t="s">
        <v>227</v>
      </c>
      <c r="C67" s="204" t="s">
        <v>228</v>
      </c>
      <c r="D67" s="194">
        <v>1957</v>
      </c>
      <c r="E67" s="204" t="s">
        <v>66</v>
      </c>
      <c r="F67" s="194">
        <v>83</v>
      </c>
      <c r="G67" s="194">
        <v>81</v>
      </c>
      <c r="H67" s="194">
        <v>86</v>
      </c>
      <c r="I67" s="194">
        <v>85</v>
      </c>
      <c r="J67" s="194">
        <v>80</v>
      </c>
      <c r="K67" s="194">
        <v>80</v>
      </c>
      <c r="L67" s="205">
        <v>495</v>
      </c>
      <c r="M67" s="194"/>
      <c r="N67" s="195" t="s">
        <v>7</v>
      </c>
    </row>
    <row r="68" spans="1:14" x14ac:dyDescent="0.2">
      <c r="A68" s="194">
        <v>22</v>
      </c>
      <c r="B68" s="204" t="s">
        <v>229</v>
      </c>
      <c r="C68" s="204" t="s">
        <v>230</v>
      </c>
      <c r="D68" s="194">
        <v>1959</v>
      </c>
      <c r="E68" s="204" t="s">
        <v>125</v>
      </c>
      <c r="F68" s="194">
        <v>88</v>
      </c>
      <c r="G68" s="194">
        <v>81</v>
      </c>
      <c r="H68" s="194">
        <v>83</v>
      </c>
      <c r="I68" s="194">
        <v>80</v>
      </c>
      <c r="J68" s="194">
        <v>84</v>
      </c>
      <c r="K68" s="194">
        <v>78</v>
      </c>
      <c r="L68" s="205">
        <v>494</v>
      </c>
      <c r="M68" s="194"/>
      <c r="N68" s="195" t="s">
        <v>7</v>
      </c>
    </row>
    <row r="69" spans="1:14" x14ac:dyDescent="0.2">
      <c r="A69" s="194">
        <v>23</v>
      </c>
      <c r="B69" s="204" t="s">
        <v>135</v>
      </c>
      <c r="C69" s="204" t="s">
        <v>136</v>
      </c>
      <c r="D69" s="194">
        <v>1993</v>
      </c>
      <c r="E69" s="204" t="s">
        <v>65</v>
      </c>
      <c r="F69" s="194">
        <v>75</v>
      </c>
      <c r="G69" s="194">
        <v>79</v>
      </c>
      <c r="H69" s="194">
        <v>81</v>
      </c>
      <c r="I69" s="194">
        <v>84</v>
      </c>
      <c r="J69" s="194">
        <v>84</v>
      </c>
      <c r="K69" s="194">
        <v>89</v>
      </c>
      <c r="L69" s="205">
        <v>492</v>
      </c>
      <c r="M69" s="194"/>
      <c r="N69" s="195" t="s">
        <v>7</v>
      </c>
    </row>
    <row r="70" spans="1:14" x14ac:dyDescent="0.2">
      <c r="A70" s="194">
        <v>24</v>
      </c>
      <c r="B70" s="204" t="s">
        <v>118</v>
      </c>
      <c r="C70" s="204" t="s">
        <v>231</v>
      </c>
      <c r="D70" s="194">
        <v>1970</v>
      </c>
      <c r="E70" s="204" t="s">
        <v>187</v>
      </c>
      <c r="F70" s="194">
        <v>74</v>
      </c>
      <c r="G70" s="194">
        <v>84</v>
      </c>
      <c r="H70" s="194">
        <v>89</v>
      </c>
      <c r="I70" s="194">
        <v>84</v>
      </c>
      <c r="J70" s="194">
        <v>85</v>
      </c>
      <c r="K70" s="194">
        <v>74</v>
      </c>
      <c r="L70" s="205">
        <v>490</v>
      </c>
      <c r="M70" s="194"/>
      <c r="N70" s="195" t="s">
        <v>7</v>
      </c>
    </row>
    <row r="71" spans="1:14" x14ac:dyDescent="0.2">
      <c r="A71" s="194">
        <v>25</v>
      </c>
      <c r="B71" s="204" t="s">
        <v>108</v>
      </c>
      <c r="C71" s="204" t="s">
        <v>109</v>
      </c>
      <c r="D71" s="194">
        <v>1958</v>
      </c>
      <c r="E71" s="204" t="s">
        <v>105</v>
      </c>
      <c r="F71" s="194">
        <v>86</v>
      </c>
      <c r="G71" s="194">
        <v>82</v>
      </c>
      <c r="H71" s="194">
        <v>74</v>
      </c>
      <c r="I71" s="194">
        <v>79</v>
      </c>
      <c r="J71" s="194">
        <v>81</v>
      </c>
      <c r="K71" s="194">
        <v>84</v>
      </c>
      <c r="L71" s="205">
        <v>486</v>
      </c>
      <c r="M71" s="194"/>
      <c r="N71" s="195" t="s">
        <v>7</v>
      </c>
    </row>
    <row r="72" spans="1:14" x14ac:dyDescent="0.2">
      <c r="A72" s="194">
        <v>26</v>
      </c>
      <c r="B72" s="204" t="s">
        <v>121</v>
      </c>
      <c r="C72" s="204" t="s">
        <v>122</v>
      </c>
      <c r="D72" s="194">
        <v>1985</v>
      </c>
      <c r="E72" s="204" t="s">
        <v>110</v>
      </c>
      <c r="F72" s="194">
        <v>80</v>
      </c>
      <c r="G72" s="194">
        <v>82</v>
      </c>
      <c r="H72" s="194">
        <v>81</v>
      </c>
      <c r="I72" s="194">
        <v>78</v>
      </c>
      <c r="J72" s="194">
        <v>76</v>
      </c>
      <c r="K72" s="194">
        <v>83</v>
      </c>
      <c r="L72" s="205">
        <v>480</v>
      </c>
      <c r="M72" s="194"/>
      <c r="N72" s="195" t="s">
        <v>7</v>
      </c>
    </row>
    <row r="73" spans="1:14" x14ac:dyDescent="0.2">
      <c r="A73" s="194">
        <v>27</v>
      </c>
      <c r="B73" s="204" t="s">
        <v>118</v>
      </c>
      <c r="C73" s="204" t="s">
        <v>126</v>
      </c>
      <c r="D73" s="194">
        <v>1970</v>
      </c>
      <c r="E73" s="204" t="s">
        <v>66</v>
      </c>
      <c r="F73" s="194">
        <v>82</v>
      </c>
      <c r="G73" s="194">
        <v>80</v>
      </c>
      <c r="H73" s="194">
        <v>75</v>
      </c>
      <c r="I73" s="194">
        <v>81</v>
      </c>
      <c r="J73" s="194">
        <v>82</v>
      </c>
      <c r="K73" s="194">
        <v>80</v>
      </c>
      <c r="L73" s="205">
        <v>480</v>
      </c>
      <c r="M73" s="194"/>
      <c r="N73" s="195" t="s">
        <v>7</v>
      </c>
    </row>
    <row r="74" spans="1:14" x14ac:dyDescent="0.2">
      <c r="A74" s="194">
        <v>28</v>
      </c>
      <c r="B74" s="204" t="s">
        <v>96</v>
      </c>
      <c r="C74" s="204" t="s">
        <v>115</v>
      </c>
      <c r="D74" s="194">
        <v>1967</v>
      </c>
      <c r="E74" s="204" t="s">
        <v>66</v>
      </c>
      <c r="F74" s="194">
        <v>72</v>
      </c>
      <c r="G74" s="194">
        <v>73</v>
      </c>
      <c r="H74" s="194">
        <v>68</v>
      </c>
      <c r="I74" s="194">
        <v>79</v>
      </c>
      <c r="J74" s="194">
        <v>78</v>
      </c>
      <c r="K74" s="194">
        <v>80</v>
      </c>
      <c r="L74" s="205">
        <v>450</v>
      </c>
      <c r="M74" s="194"/>
      <c r="N74" s="97"/>
    </row>
    <row r="75" spans="1:14" x14ac:dyDescent="0.2">
      <c r="A75" s="194">
        <v>29</v>
      </c>
      <c r="B75" s="204" t="s">
        <v>232</v>
      </c>
      <c r="C75" s="204" t="s">
        <v>233</v>
      </c>
      <c r="D75" s="194">
        <v>1990</v>
      </c>
      <c r="E75" s="204" t="s">
        <v>105</v>
      </c>
      <c r="F75" s="194">
        <v>79</v>
      </c>
      <c r="G75" s="194">
        <v>71</v>
      </c>
      <c r="H75" s="194">
        <v>76</v>
      </c>
      <c r="I75" s="194">
        <v>78</v>
      </c>
      <c r="J75" s="194">
        <v>74</v>
      </c>
      <c r="K75" s="194">
        <v>72</v>
      </c>
      <c r="L75" s="205">
        <v>450</v>
      </c>
      <c r="M75" s="194"/>
      <c r="N75" s="97"/>
    </row>
    <row r="76" spans="1:14" x14ac:dyDescent="0.2">
      <c r="A76" s="194">
        <v>30</v>
      </c>
      <c r="B76" s="204" t="s">
        <v>234</v>
      </c>
      <c r="C76" s="204" t="s">
        <v>235</v>
      </c>
      <c r="D76" s="194">
        <v>1974</v>
      </c>
      <c r="E76" s="204" t="s">
        <v>66</v>
      </c>
      <c r="F76" s="194">
        <v>70</v>
      </c>
      <c r="G76" s="194">
        <v>68</v>
      </c>
      <c r="H76" s="194">
        <v>69</v>
      </c>
      <c r="I76" s="194">
        <v>75</v>
      </c>
      <c r="J76" s="194">
        <v>79</v>
      </c>
      <c r="K76" s="194">
        <v>79</v>
      </c>
      <c r="L76" s="205">
        <v>440</v>
      </c>
      <c r="M76" s="194"/>
      <c r="N76" s="97"/>
    </row>
    <row r="77" spans="1:14" x14ac:dyDescent="0.2">
      <c r="A77" s="194">
        <v>31</v>
      </c>
      <c r="B77" s="204" t="s">
        <v>236</v>
      </c>
      <c r="C77" s="204" t="s">
        <v>237</v>
      </c>
      <c r="D77" s="194">
        <v>1987</v>
      </c>
      <c r="E77" s="204" t="s">
        <v>102</v>
      </c>
      <c r="F77" s="194">
        <v>65</v>
      </c>
      <c r="G77" s="194">
        <v>64</v>
      </c>
      <c r="H77" s="194">
        <v>86</v>
      </c>
      <c r="I77" s="194">
        <v>61</v>
      </c>
      <c r="J77" s="194">
        <v>74</v>
      </c>
      <c r="K77" s="194">
        <v>81</v>
      </c>
      <c r="L77" s="205">
        <v>431</v>
      </c>
      <c r="M77" s="194"/>
      <c r="N77" s="97"/>
    </row>
    <row r="78" spans="1:14" x14ac:dyDescent="0.2">
      <c r="B78" s="12"/>
      <c r="C78" s="12"/>
      <c r="D78" s="6"/>
      <c r="E78" s="12"/>
    </row>
    <row r="79" spans="1:14" ht="18" x14ac:dyDescent="0.2">
      <c r="A79" s="356" t="s">
        <v>164</v>
      </c>
      <c r="B79" s="356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</row>
    <row r="80" spans="1:14" x14ac:dyDescent="0.2">
      <c r="A80" s="112" t="s">
        <v>57</v>
      </c>
      <c r="B80" s="112"/>
      <c r="C80" s="99"/>
      <c r="D80" s="97"/>
      <c r="E80" s="99"/>
      <c r="F80" s="97"/>
      <c r="G80" s="97"/>
      <c r="H80" s="97"/>
      <c r="I80" s="97"/>
      <c r="J80" s="97"/>
      <c r="K80" s="359" t="s">
        <v>165</v>
      </c>
      <c r="L80" s="359"/>
      <c r="M80" s="359"/>
      <c r="N80" s="2"/>
    </row>
    <row r="81" spans="1:15" x14ac:dyDescent="0.2">
      <c r="B81" s="4"/>
      <c r="M81" s="10"/>
    </row>
    <row r="82" spans="1:15" x14ac:dyDescent="0.2">
      <c r="A82" s="101" t="s">
        <v>168</v>
      </c>
      <c r="B82" s="101"/>
      <c r="C82" s="101"/>
      <c r="D82" s="101"/>
      <c r="E82" s="101"/>
      <c r="F82" s="2"/>
      <c r="G82" s="2"/>
      <c r="H82" s="2"/>
      <c r="I82" s="2"/>
      <c r="J82" s="2"/>
      <c r="K82" s="2"/>
      <c r="L82" s="2"/>
      <c r="N82" s="2"/>
    </row>
    <row r="83" spans="1:15" x14ac:dyDescent="0.2">
      <c r="A83" s="101"/>
      <c r="B83" s="101"/>
      <c r="C83" s="101"/>
      <c r="D83" s="101"/>
      <c r="E83" s="145" t="s">
        <v>167</v>
      </c>
      <c r="F83" s="146" t="s">
        <v>170</v>
      </c>
      <c r="G83" s="144"/>
      <c r="H83" s="144"/>
      <c r="I83" s="144"/>
      <c r="J83" s="144"/>
      <c r="K83" s="144"/>
      <c r="L83" s="144"/>
      <c r="N83" s="2"/>
    </row>
    <row r="84" spans="1:15" x14ac:dyDescent="0.2">
      <c r="B84" s="1"/>
      <c r="C84" s="1"/>
      <c r="D84" s="1"/>
      <c r="E84" s="1"/>
      <c r="F84" s="1"/>
      <c r="M84" s="10"/>
    </row>
    <row r="85" spans="1:15" x14ac:dyDescent="0.2">
      <c r="A85" s="147" t="s">
        <v>2</v>
      </c>
      <c r="B85" s="353" t="s">
        <v>3</v>
      </c>
      <c r="C85" s="353"/>
      <c r="D85" s="147" t="s">
        <v>8</v>
      </c>
      <c r="E85" s="148" t="s">
        <v>0</v>
      </c>
      <c r="F85" s="353" t="s">
        <v>1</v>
      </c>
      <c r="G85" s="353"/>
      <c r="H85" s="353"/>
      <c r="I85" s="353"/>
      <c r="J85" s="353"/>
      <c r="K85" s="353"/>
      <c r="L85" s="190" t="s">
        <v>181</v>
      </c>
      <c r="N85" s="191" t="s">
        <v>257</v>
      </c>
      <c r="O85" s="191" t="s">
        <v>258</v>
      </c>
    </row>
    <row r="86" spans="1:15" x14ac:dyDescent="0.2">
      <c r="A86" s="25" t="s">
        <v>5</v>
      </c>
      <c r="B86" s="138" t="s">
        <v>98</v>
      </c>
      <c r="C86" s="38" t="s">
        <v>94</v>
      </c>
      <c r="D86" s="25">
        <v>1994</v>
      </c>
      <c r="E86" s="38" t="s">
        <v>67</v>
      </c>
      <c r="F86" s="26">
        <v>86</v>
      </c>
      <c r="G86" s="26">
        <v>85</v>
      </c>
      <c r="H86" s="26">
        <v>84</v>
      </c>
      <c r="I86" s="26">
        <v>90</v>
      </c>
      <c r="J86" s="26">
        <v>84</v>
      </c>
      <c r="K86" s="26">
        <v>92</v>
      </c>
      <c r="L86" s="25">
        <v>521</v>
      </c>
      <c r="N86" s="193" t="s">
        <v>6</v>
      </c>
      <c r="O86" s="193">
        <v>7</v>
      </c>
    </row>
    <row r="87" spans="1:15" s="8" customFormat="1" x14ac:dyDescent="0.2">
      <c r="A87" s="25" t="s">
        <v>6</v>
      </c>
      <c r="B87" s="38" t="s">
        <v>238</v>
      </c>
      <c r="C87" s="38" t="s">
        <v>239</v>
      </c>
      <c r="D87" s="25">
        <v>1996</v>
      </c>
      <c r="E87" s="38" t="s">
        <v>535</v>
      </c>
      <c r="F87" s="26">
        <v>84</v>
      </c>
      <c r="G87" s="26">
        <v>86</v>
      </c>
      <c r="H87" s="26">
        <v>79</v>
      </c>
      <c r="I87" s="26">
        <v>77</v>
      </c>
      <c r="J87" s="26">
        <v>82</v>
      </c>
      <c r="K87" s="26">
        <v>81</v>
      </c>
      <c r="L87" s="25">
        <v>489</v>
      </c>
      <c r="M87" s="4"/>
      <c r="N87" s="193" t="s">
        <v>7</v>
      </c>
      <c r="O87" s="23"/>
    </row>
    <row r="88" spans="1:15" s="8" customFormat="1" x14ac:dyDescent="0.2">
      <c r="A88" s="25" t="s">
        <v>7</v>
      </c>
      <c r="B88" s="38" t="s">
        <v>240</v>
      </c>
      <c r="C88" s="38" t="s">
        <v>69</v>
      </c>
      <c r="D88" s="25">
        <v>1996</v>
      </c>
      <c r="E88" s="38" t="s">
        <v>535</v>
      </c>
      <c r="F88" s="26">
        <v>84</v>
      </c>
      <c r="G88" s="26">
        <v>83</v>
      </c>
      <c r="H88" s="26">
        <v>81</v>
      </c>
      <c r="I88" s="26">
        <v>77</v>
      </c>
      <c r="J88" s="26">
        <v>82</v>
      </c>
      <c r="K88" s="26">
        <v>70</v>
      </c>
      <c r="L88" s="25">
        <v>477</v>
      </c>
      <c r="M88" s="4"/>
    </row>
    <row r="89" spans="1:15" x14ac:dyDescent="0.2">
      <c r="A89" s="26">
        <v>4</v>
      </c>
      <c r="B89" s="42" t="s">
        <v>241</v>
      </c>
      <c r="C89" s="27" t="s">
        <v>242</v>
      </c>
      <c r="D89" s="26">
        <v>1997</v>
      </c>
      <c r="E89" s="27" t="s">
        <v>131</v>
      </c>
      <c r="F89" s="26">
        <v>69</v>
      </c>
      <c r="G89" s="26">
        <v>80</v>
      </c>
      <c r="H89" s="26">
        <v>87</v>
      </c>
      <c r="I89" s="26">
        <v>85</v>
      </c>
      <c r="J89" s="26">
        <v>77</v>
      </c>
      <c r="K89" s="26">
        <v>73</v>
      </c>
      <c r="L89" s="25">
        <v>471</v>
      </c>
      <c r="N89" s="2"/>
    </row>
    <row r="90" spans="1:15" x14ac:dyDescent="0.2">
      <c r="A90" s="26">
        <v>5</v>
      </c>
      <c r="B90" s="27" t="s">
        <v>243</v>
      </c>
      <c r="C90" s="27" t="s">
        <v>244</v>
      </c>
      <c r="D90" s="26">
        <v>1997</v>
      </c>
      <c r="E90" s="27" t="s">
        <v>67</v>
      </c>
      <c r="F90" s="26">
        <v>75</v>
      </c>
      <c r="G90" s="26">
        <v>76</v>
      </c>
      <c r="H90" s="26">
        <v>81</v>
      </c>
      <c r="I90" s="26">
        <v>82</v>
      </c>
      <c r="J90" s="26">
        <v>68</v>
      </c>
      <c r="K90" s="26">
        <v>82</v>
      </c>
      <c r="L90" s="25">
        <v>464</v>
      </c>
      <c r="M90" s="328" t="s">
        <v>245</v>
      </c>
      <c r="N90" s="328"/>
      <c r="O90" s="328"/>
    </row>
    <row r="91" spans="1:15" x14ac:dyDescent="0.2">
      <c r="A91" s="26">
        <v>6</v>
      </c>
      <c r="B91" s="42" t="s">
        <v>98</v>
      </c>
      <c r="C91" s="27" t="s">
        <v>246</v>
      </c>
      <c r="D91" s="26">
        <v>1995</v>
      </c>
      <c r="E91" s="27" t="s">
        <v>67</v>
      </c>
      <c r="F91" s="26">
        <v>78</v>
      </c>
      <c r="G91" s="26">
        <v>76</v>
      </c>
      <c r="H91" s="26">
        <v>80</v>
      </c>
      <c r="I91" s="26">
        <v>80</v>
      </c>
      <c r="J91" s="26">
        <v>79</v>
      </c>
      <c r="K91" s="26">
        <v>71</v>
      </c>
      <c r="L91" s="25">
        <v>464</v>
      </c>
      <c r="N91" s="2"/>
    </row>
    <row r="92" spans="1:15" x14ac:dyDescent="0.2">
      <c r="A92" s="26">
        <v>7</v>
      </c>
      <c r="B92" s="42" t="s">
        <v>139</v>
      </c>
      <c r="C92" s="27" t="s">
        <v>140</v>
      </c>
      <c r="D92" s="26">
        <v>1994</v>
      </c>
      <c r="E92" s="27" t="s">
        <v>65</v>
      </c>
      <c r="F92" s="26">
        <v>73</v>
      </c>
      <c r="G92" s="26">
        <v>69</v>
      </c>
      <c r="H92" s="26">
        <v>77</v>
      </c>
      <c r="I92" s="26">
        <v>77</v>
      </c>
      <c r="J92" s="26">
        <v>85</v>
      </c>
      <c r="K92" s="26">
        <v>67</v>
      </c>
      <c r="L92" s="25">
        <v>448</v>
      </c>
      <c r="N92" s="2"/>
    </row>
    <row r="93" spans="1:15" x14ac:dyDescent="0.2">
      <c r="A93" s="26">
        <v>8</v>
      </c>
      <c r="B93" s="27" t="s">
        <v>247</v>
      </c>
      <c r="C93" s="27" t="s">
        <v>248</v>
      </c>
      <c r="D93" s="26">
        <v>1997</v>
      </c>
      <c r="E93" s="27" t="s">
        <v>535</v>
      </c>
      <c r="F93" s="26">
        <v>63</v>
      </c>
      <c r="G93" s="26">
        <v>76</v>
      </c>
      <c r="H93" s="26">
        <v>77</v>
      </c>
      <c r="I93" s="26">
        <v>76</v>
      </c>
      <c r="J93" s="26">
        <v>71</v>
      </c>
      <c r="K93" s="26">
        <v>80</v>
      </c>
      <c r="L93" s="25">
        <v>443</v>
      </c>
      <c r="N93" s="2"/>
    </row>
    <row r="94" spans="1:15" x14ac:dyDescent="0.2">
      <c r="A94" s="26">
        <v>9</v>
      </c>
      <c r="B94" s="42" t="s">
        <v>249</v>
      </c>
      <c r="C94" s="27" t="s">
        <v>250</v>
      </c>
      <c r="D94" s="26">
        <v>1999</v>
      </c>
      <c r="E94" s="27" t="s">
        <v>535</v>
      </c>
      <c r="F94" s="26">
        <v>64</v>
      </c>
      <c r="G94" s="26">
        <v>69</v>
      </c>
      <c r="H94" s="26">
        <v>77</v>
      </c>
      <c r="I94" s="26">
        <v>74</v>
      </c>
      <c r="J94" s="26">
        <v>77</v>
      </c>
      <c r="K94" s="26">
        <v>74</v>
      </c>
      <c r="L94" s="25">
        <v>435</v>
      </c>
      <c r="M94" s="10"/>
    </row>
    <row r="95" spans="1:15" x14ac:dyDescent="0.2">
      <c r="A95" s="26">
        <v>10</v>
      </c>
      <c r="B95" s="42" t="s">
        <v>138</v>
      </c>
      <c r="C95" s="27" t="s">
        <v>86</v>
      </c>
      <c r="D95" s="26">
        <v>1995</v>
      </c>
      <c r="E95" s="27" t="s">
        <v>131</v>
      </c>
      <c r="F95" s="26">
        <v>66</v>
      </c>
      <c r="G95" s="26">
        <v>67</v>
      </c>
      <c r="H95" s="26">
        <v>62</v>
      </c>
      <c r="I95" s="26">
        <v>60</v>
      </c>
      <c r="J95" s="26">
        <v>69</v>
      </c>
      <c r="K95" s="26">
        <v>72</v>
      </c>
      <c r="L95" s="25">
        <v>396</v>
      </c>
      <c r="M95" s="10"/>
    </row>
    <row r="96" spans="1:15" s="8" customFormat="1" x14ac:dyDescent="0.2">
      <c r="A96" s="26">
        <v>11</v>
      </c>
      <c r="B96" s="42" t="s">
        <v>251</v>
      </c>
      <c r="C96" s="27" t="s">
        <v>252</v>
      </c>
      <c r="D96" s="26">
        <v>1999</v>
      </c>
      <c r="E96" s="27" t="s">
        <v>131</v>
      </c>
      <c r="F96" s="26">
        <v>58</v>
      </c>
      <c r="G96" s="26">
        <v>62</v>
      </c>
      <c r="H96" s="26">
        <v>72</v>
      </c>
      <c r="I96" s="26">
        <v>59</v>
      </c>
      <c r="J96" s="26">
        <v>68</v>
      </c>
      <c r="K96" s="26">
        <v>74</v>
      </c>
      <c r="L96" s="25">
        <v>393</v>
      </c>
      <c r="M96" s="10"/>
      <c r="N96" s="4"/>
    </row>
    <row r="97" spans="1:14" s="8" customFormat="1" x14ac:dyDescent="0.2">
      <c r="A97" s="26">
        <v>12</v>
      </c>
      <c r="B97" s="42" t="s">
        <v>253</v>
      </c>
      <c r="C97" s="27" t="s">
        <v>254</v>
      </c>
      <c r="D97" s="26">
        <v>1999</v>
      </c>
      <c r="E97" s="27" t="s">
        <v>131</v>
      </c>
      <c r="F97" s="26">
        <v>53</v>
      </c>
      <c r="G97" s="26">
        <v>54</v>
      </c>
      <c r="H97" s="26">
        <v>58</v>
      </c>
      <c r="I97" s="26">
        <v>60</v>
      </c>
      <c r="J97" s="26">
        <v>65</v>
      </c>
      <c r="K97" s="26">
        <v>57</v>
      </c>
      <c r="L97" s="25">
        <v>347</v>
      </c>
      <c r="M97" s="10"/>
      <c r="N97" s="4"/>
    </row>
    <row r="98" spans="1:14" s="8" customFormat="1" x14ac:dyDescent="0.2">
      <c r="A98" s="1"/>
      <c r="B98" s="13"/>
      <c r="C98" s="13"/>
      <c r="D98" s="7"/>
      <c r="E98" s="13"/>
      <c r="F98" s="1"/>
      <c r="G98" s="1"/>
      <c r="H98" s="1"/>
      <c r="I98" s="1"/>
      <c r="J98" s="1"/>
      <c r="K98" s="1"/>
      <c r="L98" s="1"/>
      <c r="M98" s="1"/>
      <c r="N98" s="1"/>
    </row>
    <row r="99" spans="1:14" ht="18" x14ac:dyDescent="0.2">
      <c r="A99" s="356" t="s">
        <v>164</v>
      </c>
      <c r="B99" s="356"/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</row>
    <row r="100" spans="1:14" x14ac:dyDescent="0.2">
      <c r="A100" s="112" t="s">
        <v>57</v>
      </c>
      <c r="B100" s="112"/>
      <c r="C100" s="99"/>
      <c r="D100" s="97"/>
      <c r="E100" s="99"/>
      <c r="F100" s="97"/>
      <c r="G100" s="97"/>
      <c r="H100" s="97"/>
      <c r="I100" s="97"/>
      <c r="J100" s="97"/>
      <c r="K100" s="354" t="s">
        <v>165</v>
      </c>
      <c r="L100" s="354"/>
      <c r="M100" s="354"/>
    </row>
    <row r="102" spans="1:14" x14ac:dyDescent="0.2">
      <c r="A102" s="101" t="s">
        <v>412</v>
      </c>
      <c r="B102" s="101"/>
      <c r="C102" s="101"/>
      <c r="D102" s="101"/>
      <c r="E102" s="101"/>
      <c r="F102" s="358"/>
      <c r="G102" s="358"/>
      <c r="H102" s="352"/>
      <c r="I102" s="352"/>
      <c r="J102" s="352"/>
      <c r="K102" s="352"/>
      <c r="L102" s="352"/>
    </row>
    <row r="103" spans="1:14" x14ac:dyDescent="0.2">
      <c r="C103" s="151" t="s">
        <v>169</v>
      </c>
      <c r="D103" s="151"/>
      <c r="E103" s="144"/>
      <c r="F103" s="144"/>
      <c r="G103" s="144"/>
      <c r="H103" s="144"/>
      <c r="I103" s="9"/>
      <c r="J103" s="9"/>
      <c r="K103" s="9"/>
      <c r="L103" s="9"/>
      <c r="M103" s="9"/>
      <c r="N103" s="3"/>
    </row>
    <row r="104" spans="1:14" x14ac:dyDescent="0.2">
      <c r="D104" s="150"/>
      <c r="E104" s="144"/>
      <c r="F104" s="144"/>
      <c r="G104" s="144"/>
      <c r="H104" s="144"/>
      <c r="I104" s="9"/>
      <c r="J104" s="9"/>
      <c r="K104" s="9"/>
      <c r="L104" s="9"/>
      <c r="M104" s="9"/>
      <c r="N104" s="3"/>
    </row>
    <row r="105" spans="1:14" x14ac:dyDescent="0.2">
      <c r="A105" s="105" t="s">
        <v>5</v>
      </c>
      <c r="B105" s="234" t="s">
        <v>67</v>
      </c>
      <c r="C105" s="235"/>
      <c r="D105" s="236"/>
      <c r="E105" s="235"/>
      <c r="F105" s="9"/>
      <c r="G105" s="102"/>
    </row>
    <row r="106" spans="1:14" x14ac:dyDescent="0.2">
      <c r="A106" s="105"/>
      <c r="B106" s="237" t="s">
        <v>93</v>
      </c>
      <c r="C106" s="237" t="s">
        <v>94</v>
      </c>
      <c r="D106" s="236">
        <v>534</v>
      </c>
      <c r="E106" s="238"/>
      <c r="G106" s="1"/>
      <c r="H106" s="101"/>
      <c r="I106" s="101"/>
      <c r="J106" s="101"/>
      <c r="K106" s="101"/>
    </row>
    <row r="107" spans="1:14" x14ac:dyDescent="0.2">
      <c r="A107" s="105"/>
      <c r="B107" s="239" t="s">
        <v>98</v>
      </c>
      <c r="C107" s="239" t="s">
        <v>99</v>
      </c>
      <c r="D107" s="236">
        <v>525</v>
      </c>
      <c r="E107" s="238"/>
      <c r="G107" s="1"/>
      <c r="H107" s="101"/>
      <c r="I107" s="101"/>
      <c r="J107" s="101"/>
      <c r="K107" s="101"/>
    </row>
    <row r="108" spans="1:14" x14ac:dyDescent="0.2">
      <c r="A108" s="236"/>
      <c r="B108" s="239" t="s">
        <v>98</v>
      </c>
      <c r="C108" s="239" t="s">
        <v>94</v>
      </c>
      <c r="D108" s="236">
        <v>521</v>
      </c>
      <c r="E108" s="238">
        <v>1580</v>
      </c>
      <c r="F108" s="2"/>
    </row>
    <row r="109" spans="1:14" x14ac:dyDescent="0.2">
      <c r="A109" s="105" t="s">
        <v>6</v>
      </c>
      <c r="B109" s="234" t="s">
        <v>65</v>
      </c>
      <c r="C109" s="235"/>
      <c r="D109" s="236"/>
      <c r="E109" s="238"/>
    </row>
    <row r="110" spans="1:14" x14ac:dyDescent="0.2">
      <c r="A110" s="236"/>
      <c r="B110" s="237" t="s">
        <v>95</v>
      </c>
      <c r="C110" s="237" t="s">
        <v>69</v>
      </c>
      <c r="D110" s="236">
        <v>517</v>
      </c>
      <c r="E110" s="238"/>
    </row>
    <row r="111" spans="1:14" x14ac:dyDescent="0.2">
      <c r="A111" s="236"/>
      <c r="B111" s="237" t="s">
        <v>118</v>
      </c>
      <c r="C111" s="237" t="s">
        <v>119</v>
      </c>
      <c r="D111" s="236">
        <v>517</v>
      </c>
      <c r="E111" s="238"/>
    </row>
    <row r="112" spans="1:14" x14ac:dyDescent="0.2">
      <c r="A112" s="236"/>
      <c r="B112" s="237" t="s">
        <v>96</v>
      </c>
      <c r="C112" s="237" t="s">
        <v>97</v>
      </c>
      <c r="D112" s="236">
        <v>507</v>
      </c>
      <c r="E112" s="238">
        <v>1541</v>
      </c>
      <c r="F112" s="4">
        <v>258</v>
      </c>
      <c r="G112" s="156" t="s">
        <v>255</v>
      </c>
    </row>
    <row r="113" spans="1:7" x14ac:dyDescent="0.2">
      <c r="A113" s="105" t="s">
        <v>7</v>
      </c>
      <c r="B113" s="234" t="s">
        <v>142</v>
      </c>
      <c r="C113" s="105"/>
      <c r="D113" s="236"/>
      <c r="E113" s="238"/>
    </row>
    <row r="114" spans="1:7" x14ac:dyDescent="0.2">
      <c r="A114" s="105"/>
      <c r="B114" s="237" t="s">
        <v>221</v>
      </c>
      <c r="C114" s="237" t="s">
        <v>222</v>
      </c>
      <c r="D114" s="236">
        <v>519</v>
      </c>
      <c r="E114" s="238"/>
    </row>
    <row r="115" spans="1:7" x14ac:dyDescent="0.2">
      <c r="A115" s="105"/>
      <c r="B115" s="237" t="s">
        <v>113</v>
      </c>
      <c r="C115" s="237" t="s">
        <v>114</v>
      </c>
      <c r="D115" s="236">
        <v>513</v>
      </c>
      <c r="E115" s="238"/>
    </row>
    <row r="116" spans="1:7" x14ac:dyDescent="0.2">
      <c r="A116" s="105"/>
      <c r="B116" s="237" t="s">
        <v>116</v>
      </c>
      <c r="C116" s="237" t="s">
        <v>117</v>
      </c>
      <c r="D116" s="236">
        <v>509</v>
      </c>
      <c r="E116" s="238">
        <v>1541</v>
      </c>
      <c r="F116" s="4">
        <v>247</v>
      </c>
      <c r="G116" s="156" t="s">
        <v>255</v>
      </c>
    </row>
    <row r="117" spans="1:7" x14ac:dyDescent="0.2">
      <c r="A117" s="236">
        <v>4</v>
      </c>
      <c r="B117" s="240" t="s">
        <v>131</v>
      </c>
      <c r="C117" s="235"/>
      <c r="D117" s="236"/>
      <c r="E117" s="238"/>
    </row>
    <row r="118" spans="1:7" x14ac:dyDescent="0.2">
      <c r="A118" s="236"/>
      <c r="B118" s="235" t="s">
        <v>133</v>
      </c>
      <c r="C118" s="235" t="s">
        <v>134</v>
      </c>
      <c r="D118" s="236">
        <v>509</v>
      </c>
      <c r="E118" s="238"/>
    </row>
    <row r="119" spans="1:7" x14ac:dyDescent="0.2">
      <c r="A119" s="236"/>
      <c r="B119" s="235" t="s">
        <v>129</v>
      </c>
      <c r="C119" s="235" t="s">
        <v>130</v>
      </c>
      <c r="D119" s="236">
        <v>505</v>
      </c>
      <c r="E119" s="238"/>
    </row>
    <row r="120" spans="1:7" x14ac:dyDescent="0.2">
      <c r="A120" s="236"/>
      <c r="B120" s="235" t="s">
        <v>157</v>
      </c>
      <c r="C120" s="235" t="s">
        <v>158</v>
      </c>
      <c r="D120" s="236">
        <v>495</v>
      </c>
      <c r="E120" s="238">
        <v>1509</v>
      </c>
    </row>
    <row r="121" spans="1:7" x14ac:dyDescent="0.2">
      <c r="A121" s="236">
        <v>5</v>
      </c>
      <c r="B121" s="240" t="s">
        <v>499</v>
      </c>
      <c r="C121" s="235"/>
      <c r="D121" s="236"/>
      <c r="E121" s="238"/>
    </row>
    <row r="122" spans="1:7" x14ac:dyDescent="0.2">
      <c r="A122" s="236"/>
      <c r="B122" s="235" t="s">
        <v>120</v>
      </c>
      <c r="C122" s="236" t="s">
        <v>132</v>
      </c>
      <c r="D122" s="236">
        <v>514</v>
      </c>
      <c r="E122" s="238"/>
    </row>
    <row r="123" spans="1:7" x14ac:dyDescent="0.2">
      <c r="A123" s="236"/>
      <c r="B123" s="235" t="s">
        <v>127</v>
      </c>
      <c r="C123" s="236" t="s">
        <v>128</v>
      </c>
      <c r="D123" s="236">
        <v>502</v>
      </c>
      <c r="E123" s="238"/>
    </row>
    <row r="124" spans="1:7" x14ac:dyDescent="0.2">
      <c r="A124" s="236"/>
      <c r="B124" s="235" t="s">
        <v>118</v>
      </c>
      <c r="C124" s="236" t="s">
        <v>231</v>
      </c>
      <c r="D124" s="236">
        <v>490</v>
      </c>
      <c r="E124" s="238">
        <v>1506</v>
      </c>
    </row>
    <row r="125" spans="1:7" x14ac:dyDescent="0.2">
      <c r="A125" s="236">
        <v>6</v>
      </c>
      <c r="B125" s="240" t="s">
        <v>105</v>
      </c>
      <c r="C125" s="235"/>
      <c r="D125" s="236"/>
      <c r="E125" s="238"/>
    </row>
    <row r="126" spans="1:7" x14ac:dyDescent="0.2">
      <c r="A126" s="236"/>
      <c r="B126" s="235" t="s">
        <v>103</v>
      </c>
      <c r="C126" s="235" t="s">
        <v>104</v>
      </c>
      <c r="D126" s="236">
        <v>535</v>
      </c>
      <c r="E126" s="238"/>
    </row>
    <row r="127" spans="1:7" x14ac:dyDescent="0.2">
      <c r="A127" s="236"/>
      <c r="B127" s="235" t="s">
        <v>108</v>
      </c>
      <c r="C127" s="235" t="s">
        <v>109</v>
      </c>
      <c r="D127" s="236">
        <v>486</v>
      </c>
      <c r="E127" s="238"/>
    </row>
    <row r="128" spans="1:7" x14ac:dyDescent="0.2">
      <c r="A128" s="236"/>
      <c r="B128" s="235" t="s">
        <v>232</v>
      </c>
      <c r="C128" s="235" t="s">
        <v>233</v>
      </c>
      <c r="D128" s="236">
        <v>450</v>
      </c>
      <c r="E128" s="238">
        <v>1471</v>
      </c>
    </row>
    <row r="129" spans="1:5" x14ac:dyDescent="0.2">
      <c r="A129" s="236">
        <v>7</v>
      </c>
      <c r="B129" s="240" t="s">
        <v>141</v>
      </c>
      <c r="C129" s="235"/>
      <c r="D129" s="236"/>
      <c r="E129" s="238"/>
    </row>
    <row r="130" spans="1:5" x14ac:dyDescent="0.2">
      <c r="A130" s="236"/>
      <c r="B130" s="235" t="s">
        <v>225</v>
      </c>
      <c r="C130" s="235" t="s">
        <v>226</v>
      </c>
      <c r="D130" s="236">
        <v>507</v>
      </c>
      <c r="E130" s="238"/>
    </row>
    <row r="131" spans="1:5" x14ac:dyDescent="0.2">
      <c r="A131" s="236"/>
      <c r="B131" s="235" t="s">
        <v>227</v>
      </c>
      <c r="C131" s="235" t="s">
        <v>228</v>
      </c>
      <c r="D131" s="236">
        <v>495</v>
      </c>
      <c r="E131" s="238"/>
    </row>
    <row r="132" spans="1:5" x14ac:dyDescent="0.2">
      <c r="A132" s="236"/>
      <c r="B132" s="235" t="s">
        <v>96</v>
      </c>
      <c r="C132" s="235" t="s">
        <v>115</v>
      </c>
      <c r="D132" s="236">
        <v>450</v>
      </c>
      <c r="E132" s="238">
        <v>1452</v>
      </c>
    </row>
    <row r="133" spans="1:5" x14ac:dyDescent="0.2">
      <c r="A133" s="236">
        <v>8</v>
      </c>
      <c r="B133" s="240" t="s">
        <v>102</v>
      </c>
      <c r="C133" s="235"/>
      <c r="D133" s="236"/>
      <c r="E133" s="238"/>
    </row>
    <row r="134" spans="1:5" x14ac:dyDescent="0.2">
      <c r="A134" s="236"/>
      <c r="B134" s="235" t="s">
        <v>106</v>
      </c>
      <c r="C134" s="235" t="s">
        <v>107</v>
      </c>
      <c r="D134" s="236">
        <v>510</v>
      </c>
      <c r="E134" s="238"/>
    </row>
    <row r="135" spans="1:5" x14ac:dyDescent="0.2">
      <c r="A135" s="236"/>
      <c r="B135" s="235" t="s">
        <v>100</v>
      </c>
      <c r="C135" s="235" t="s">
        <v>101</v>
      </c>
      <c r="D135" s="236">
        <v>503</v>
      </c>
      <c r="E135" s="238"/>
    </row>
    <row r="136" spans="1:5" x14ac:dyDescent="0.2">
      <c r="A136" s="236"/>
      <c r="B136" s="235" t="s">
        <v>236</v>
      </c>
      <c r="C136" s="235" t="s">
        <v>237</v>
      </c>
      <c r="D136" s="236">
        <v>431</v>
      </c>
      <c r="E136" s="238">
        <v>1444</v>
      </c>
    </row>
    <row r="137" spans="1:5" x14ac:dyDescent="0.2">
      <c r="A137" s="236">
        <v>9</v>
      </c>
      <c r="B137" s="240" t="s">
        <v>535</v>
      </c>
      <c r="C137" s="235"/>
      <c r="D137" s="236"/>
      <c r="E137" s="238"/>
    </row>
    <row r="138" spans="1:5" x14ac:dyDescent="0.2">
      <c r="A138" s="236"/>
      <c r="B138" s="235" t="s">
        <v>238</v>
      </c>
      <c r="C138" s="235" t="s">
        <v>239</v>
      </c>
      <c r="D138" s="236">
        <v>489</v>
      </c>
      <c r="E138" s="238"/>
    </row>
    <row r="139" spans="1:5" x14ac:dyDescent="0.2">
      <c r="A139" s="236"/>
      <c r="B139" s="235" t="s">
        <v>240</v>
      </c>
      <c r="C139" s="235" t="s">
        <v>69</v>
      </c>
      <c r="D139" s="236">
        <v>477</v>
      </c>
      <c r="E139" s="238"/>
    </row>
    <row r="140" spans="1:5" x14ac:dyDescent="0.2">
      <c r="A140" s="236"/>
      <c r="B140" s="235" t="s">
        <v>247</v>
      </c>
      <c r="C140" s="235" t="s">
        <v>248</v>
      </c>
      <c r="D140" s="236">
        <v>443</v>
      </c>
      <c r="E140" s="238">
        <v>1409</v>
      </c>
    </row>
    <row r="141" spans="1:5" x14ac:dyDescent="0.2">
      <c r="D141" s="2"/>
    </row>
    <row r="142" spans="1:5" x14ac:dyDescent="0.2">
      <c r="D142" s="2"/>
    </row>
    <row r="143" spans="1:5" x14ac:dyDescent="0.2">
      <c r="E143" s="102"/>
    </row>
  </sheetData>
  <mergeCells count="19">
    <mergeCell ref="F102:G102"/>
    <mergeCell ref="A40:N40"/>
    <mergeCell ref="K80:M80"/>
    <mergeCell ref="A99:N99"/>
    <mergeCell ref="F46:K46"/>
    <mergeCell ref="A1:N1"/>
    <mergeCell ref="F4:G4"/>
    <mergeCell ref="H4:I4"/>
    <mergeCell ref="J4:L4"/>
    <mergeCell ref="B6:C6"/>
    <mergeCell ref="F6:G6"/>
    <mergeCell ref="H6:N6"/>
    <mergeCell ref="J102:L102"/>
    <mergeCell ref="B85:C85"/>
    <mergeCell ref="F85:K85"/>
    <mergeCell ref="K100:M100"/>
    <mergeCell ref="B46:C46"/>
    <mergeCell ref="A79:N79"/>
    <mergeCell ref="H102:I102"/>
  </mergeCells>
  <phoneticPr fontId="0" type="noConversion"/>
  <printOptions horizontalCentered="1"/>
  <pageMargins left="0.23622047244094491" right="0.23622047244094491" top="0.15748031496062992" bottom="0.11811023622047245" header="0" footer="0"/>
  <pageSetup scale="97" orientation="portrait" horizontalDpi="300" verticalDpi="300"/>
  <rowBreaks count="3" manualBreakCount="3">
    <brk id="39" max="16383" man="1"/>
    <brk id="78" max="14" man="1"/>
    <brk id="9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topLeftCell="A18" workbookViewId="0">
      <selection activeCell="C45" sqref="C45"/>
    </sheetView>
  </sheetViews>
  <sheetFormatPr baseColWidth="10" defaultColWidth="24.5" defaultRowHeight="13" x14ac:dyDescent="0.15"/>
  <cols>
    <col min="1" max="1" width="4.6640625" style="128" customWidth="1"/>
    <col min="2" max="2" width="9.5" style="128" customWidth="1"/>
    <col min="3" max="3" width="13.6640625" style="128" customWidth="1"/>
    <col min="4" max="4" width="5.33203125" style="128" customWidth="1"/>
    <col min="5" max="5" width="11.83203125" style="128" customWidth="1"/>
    <col min="6" max="6" width="3.5" style="128" customWidth="1"/>
    <col min="7" max="8" width="3.6640625" style="128" customWidth="1"/>
    <col min="9" max="9" width="5.1640625" style="128" customWidth="1"/>
    <col min="10" max="12" width="3.6640625" style="128" customWidth="1"/>
    <col min="13" max="13" width="5.1640625" style="128" customWidth="1"/>
    <col min="14" max="14" width="5.33203125" style="128" customWidth="1"/>
    <col min="15" max="16" width="3.6640625" style="128" customWidth="1"/>
    <col min="17" max="17" width="3.83203125" style="128" customWidth="1"/>
    <col min="18" max="254" width="9.1640625" style="128" customWidth="1"/>
    <col min="255" max="255" width="8.5" style="128" customWidth="1"/>
    <col min="256" max="16384" width="24.5" style="128"/>
  </cols>
  <sheetData>
    <row r="1" spans="1:256" ht="20" x14ac:dyDescent="0.2">
      <c r="A1" s="356" t="s">
        <v>269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241"/>
      <c r="R1" s="241"/>
      <c r="S1" s="241"/>
      <c r="T1" s="241"/>
      <c r="U1" s="241"/>
      <c r="V1" s="241"/>
      <c r="W1" s="241"/>
      <c r="X1" s="241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pans="1:256" ht="20" x14ac:dyDescent="0.2">
      <c r="A2" s="108" t="s">
        <v>57</v>
      </c>
      <c r="B2" s="79"/>
      <c r="C2" s="79"/>
      <c r="D2" s="80"/>
      <c r="E2" s="79"/>
      <c r="F2" s="79"/>
      <c r="G2" s="79"/>
      <c r="H2" s="79"/>
      <c r="I2" s="79"/>
      <c r="J2" s="79"/>
      <c r="K2" s="79"/>
      <c r="L2" s="79"/>
      <c r="M2" s="110" t="s">
        <v>262</v>
      </c>
      <c r="O2" s="272"/>
      <c r="R2" s="79"/>
      <c r="S2" s="79"/>
      <c r="T2" s="79"/>
      <c r="U2" s="80"/>
      <c r="V2" s="80"/>
      <c r="W2" s="80"/>
      <c r="X2" s="80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spans="1:256" ht="16" x14ac:dyDescent="0.2">
      <c r="A3" s="395"/>
      <c r="B3" s="395"/>
      <c r="C3" s="395"/>
      <c r="D3" s="120"/>
      <c r="E3" s="121"/>
      <c r="F3" s="120"/>
      <c r="G3" s="120"/>
      <c r="H3" s="120"/>
      <c r="I3" s="120"/>
      <c r="J3" s="120"/>
      <c r="K3" s="120"/>
      <c r="L3" s="122"/>
      <c r="M3" s="123"/>
      <c r="N3" s="122"/>
      <c r="O3" s="122"/>
      <c r="P3" s="122"/>
      <c r="Q3" s="122"/>
      <c r="R3" s="122"/>
      <c r="S3" s="122"/>
      <c r="T3" s="122"/>
      <c r="U3" s="120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</row>
    <row r="4" spans="1:256" ht="16" x14ac:dyDescent="0.2">
      <c r="A4" s="113" t="s">
        <v>445</v>
      </c>
      <c r="B4" s="113"/>
      <c r="C4" s="113"/>
      <c r="D4" s="125"/>
      <c r="N4" s="125"/>
      <c r="O4" s="125"/>
    </row>
    <row r="5" spans="1:256" ht="16" x14ac:dyDescent="0.2">
      <c r="A5" s="124"/>
      <c r="B5" s="124"/>
      <c r="C5" s="124"/>
      <c r="D5" s="125"/>
      <c r="E5" s="156" t="s">
        <v>430</v>
      </c>
      <c r="F5" s="120"/>
      <c r="G5" s="126"/>
      <c r="H5" s="127"/>
      <c r="J5" s="120"/>
      <c r="K5" s="120"/>
      <c r="L5" s="129"/>
      <c r="M5" s="130"/>
      <c r="N5" s="125"/>
      <c r="O5" s="125"/>
    </row>
    <row r="6" spans="1:256" ht="16" x14ac:dyDescent="0.2">
      <c r="A6" s="124"/>
      <c r="B6" s="124"/>
      <c r="C6" s="124"/>
      <c r="D6" s="125"/>
      <c r="E6" s="126"/>
      <c r="F6" s="120"/>
      <c r="G6" s="126"/>
      <c r="H6" s="127"/>
      <c r="J6" s="120"/>
      <c r="K6" s="120"/>
      <c r="L6" s="129"/>
      <c r="M6" s="130"/>
      <c r="N6" s="125"/>
      <c r="O6" s="125"/>
    </row>
    <row r="7" spans="1:256" ht="16" x14ac:dyDescent="0.2">
      <c r="A7" s="125"/>
      <c r="B7" s="125"/>
      <c r="C7" s="125"/>
      <c r="D7" s="125"/>
      <c r="F7" s="357" t="s">
        <v>149</v>
      </c>
      <c r="G7" s="357"/>
      <c r="H7" s="357"/>
      <c r="I7" s="357"/>
      <c r="J7" s="357" t="s">
        <v>150</v>
      </c>
      <c r="K7" s="357"/>
      <c r="L7" s="357"/>
      <c r="M7" s="357"/>
      <c r="N7" s="125"/>
      <c r="O7" s="125"/>
    </row>
    <row r="8" spans="1:256" ht="15" x14ac:dyDescent="0.2">
      <c r="A8" s="331" t="s">
        <v>151</v>
      </c>
      <c r="B8" s="276" t="s">
        <v>152</v>
      </c>
      <c r="C8" s="277"/>
      <c r="D8" s="275" t="s">
        <v>4</v>
      </c>
      <c r="E8" s="278" t="s">
        <v>0</v>
      </c>
      <c r="F8" s="279" t="s">
        <v>153</v>
      </c>
      <c r="G8" s="279" t="s">
        <v>154</v>
      </c>
      <c r="H8" s="279" t="s">
        <v>7</v>
      </c>
      <c r="I8" s="279"/>
      <c r="J8" s="279" t="s">
        <v>5</v>
      </c>
      <c r="K8" s="279" t="s">
        <v>6</v>
      </c>
      <c r="L8" s="279" t="s">
        <v>7</v>
      </c>
      <c r="M8" s="279"/>
      <c r="N8" s="280" t="s">
        <v>181</v>
      </c>
      <c r="O8" s="275" t="s">
        <v>304</v>
      </c>
      <c r="P8" s="279" t="s">
        <v>31</v>
      </c>
      <c r="Q8" s="279" t="s">
        <v>258</v>
      </c>
    </row>
    <row r="9" spans="1:256" ht="14" x14ac:dyDescent="0.15">
      <c r="A9" s="271">
        <v>1</v>
      </c>
      <c r="B9" s="247" t="s">
        <v>157</v>
      </c>
      <c r="C9" s="273" t="s">
        <v>158</v>
      </c>
      <c r="D9" s="271">
        <v>1973</v>
      </c>
      <c r="E9" s="273" t="s">
        <v>131</v>
      </c>
      <c r="F9" s="271">
        <v>93</v>
      </c>
      <c r="G9" s="271">
        <v>95</v>
      </c>
      <c r="H9" s="271">
        <v>97</v>
      </c>
      <c r="I9" s="274">
        <v>285</v>
      </c>
      <c r="J9" s="271">
        <v>84</v>
      </c>
      <c r="K9" s="271">
        <v>91</v>
      </c>
      <c r="L9" s="271">
        <v>94</v>
      </c>
      <c r="M9" s="274">
        <v>269</v>
      </c>
      <c r="N9" s="274">
        <v>554</v>
      </c>
      <c r="O9" s="271">
        <v>20</v>
      </c>
      <c r="P9" s="271" t="s">
        <v>6</v>
      </c>
      <c r="Q9" s="306">
        <v>12</v>
      </c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</row>
    <row r="10" spans="1:256" ht="14" x14ac:dyDescent="0.15">
      <c r="A10" s="271">
        <v>2</v>
      </c>
      <c r="B10" s="247" t="s">
        <v>416</v>
      </c>
      <c r="C10" s="273" t="s">
        <v>417</v>
      </c>
      <c r="D10" s="271">
        <v>1972</v>
      </c>
      <c r="E10" s="273" t="s">
        <v>67</v>
      </c>
      <c r="F10" s="271">
        <v>99</v>
      </c>
      <c r="G10" s="271">
        <v>91</v>
      </c>
      <c r="H10" s="271">
        <v>94</v>
      </c>
      <c r="I10" s="274">
        <v>284</v>
      </c>
      <c r="J10" s="271">
        <v>91</v>
      </c>
      <c r="K10" s="271">
        <v>85</v>
      </c>
      <c r="L10" s="271">
        <v>94</v>
      </c>
      <c r="M10" s="274">
        <v>270</v>
      </c>
      <c r="N10" s="274">
        <v>554</v>
      </c>
      <c r="O10" s="271">
        <v>18</v>
      </c>
      <c r="P10" s="271" t="s">
        <v>6</v>
      </c>
      <c r="Q10" s="307">
        <v>10</v>
      </c>
    </row>
    <row r="11" spans="1:256" ht="14" x14ac:dyDescent="0.15">
      <c r="A11" s="271">
        <v>3</v>
      </c>
      <c r="B11" s="247" t="s">
        <v>155</v>
      </c>
      <c r="C11" s="273" t="s">
        <v>156</v>
      </c>
      <c r="D11" s="271">
        <v>1973</v>
      </c>
      <c r="E11" s="273" t="s">
        <v>66</v>
      </c>
      <c r="F11" s="271">
        <v>88</v>
      </c>
      <c r="G11" s="271">
        <v>96</v>
      </c>
      <c r="H11" s="271">
        <v>95</v>
      </c>
      <c r="I11" s="274">
        <v>279</v>
      </c>
      <c r="J11" s="271">
        <v>81</v>
      </c>
      <c r="K11" s="271">
        <v>97</v>
      </c>
      <c r="L11" s="271">
        <v>93</v>
      </c>
      <c r="M11" s="274">
        <v>271</v>
      </c>
      <c r="N11" s="274">
        <v>550</v>
      </c>
      <c r="O11" s="274"/>
      <c r="P11" s="271" t="s">
        <v>6</v>
      </c>
      <c r="Q11" s="307">
        <v>8</v>
      </c>
    </row>
    <row r="12" spans="1:256" ht="14" x14ac:dyDescent="0.15">
      <c r="A12" s="271">
        <v>4</v>
      </c>
      <c r="B12" s="247" t="s">
        <v>418</v>
      </c>
      <c r="C12" s="273" t="s">
        <v>419</v>
      </c>
      <c r="D12" s="271">
        <v>1963</v>
      </c>
      <c r="E12" s="273" t="s">
        <v>66</v>
      </c>
      <c r="F12" s="271">
        <v>89</v>
      </c>
      <c r="G12" s="271">
        <v>91</v>
      </c>
      <c r="H12" s="271">
        <v>97</v>
      </c>
      <c r="I12" s="274">
        <v>277</v>
      </c>
      <c r="J12" s="271">
        <v>92</v>
      </c>
      <c r="K12" s="271">
        <v>87</v>
      </c>
      <c r="L12" s="271">
        <v>92</v>
      </c>
      <c r="M12" s="274">
        <v>271</v>
      </c>
      <c r="N12" s="274">
        <v>548</v>
      </c>
      <c r="O12" s="274"/>
      <c r="P12" s="271" t="s">
        <v>6</v>
      </c>
      <c r="Q12" s="135">
        <v>7</v>
      </c>
    </row>
    <row r="13" spans="1:256" ht="14" x14ac:dyDescent="0.15">
      <c r="A13" s="271">
        <v>5</v>
      </c>
      <c r="B13" s="247" t="s">
        <v>121</v>
      </c>
      <c r="C13" s="273" t="s">
        <v>420</v>
      </c>
      <c r="D13" s="271">
        <v>1956</v>
      </c>
      <c r="E13" s="273" t="s">
        <v>66</v>
      </c>
      <c r="F13" s="271">
        <v>86</v>
      </c>
      <c r="G13" s="271">
        <v>89</v>
      </c>
      <c r="H13" s="271">
        <v>93</v>
      </c>
      <c r="I13" s="274">
        <v>268</v>
      </c>
      <c r="J13" s="271">
        <v>90</v>
      </c>
      <c r="K13" s="271">
        <v>88</v>
      </c>
      <c r="L13" s="271">
        <v>92</v>
      </c>
      <c r="M13" s="274">
        <v>270</v>
      </c>
      <c r="N13" s="274">
        <v>538</v>
      </c>
      <c r="O13" s="274"/>
      <c r="P13" s="271" t="s">
        <v>6</v>
      </c>
      <c r="Q13" s="135">
        <v>6</v>
      </c>
    </row>
    <row r="14" spans="1:256" ht="14" x14ac:dyDescent="0.15">
      <c r="A14" s="271">
        <v>6</v>
      </c>
      <c r="B14" s="247" t="s">
        <v>421</v>
      </c>
      <c r="C14" s="273" t="s">
        <v>422</v>
      </c>
      <c r="D14" s="271">
        <v>1962</v>
      </c>
      <c r="E14" s="273" t="s">
        <v>66</v>
      </c>
      <c r="F14" s="271">
        <v>87</v>
      </c>
      <c r="G14" s="271">
        <v>89</v>
      </c>
      <c r="H14" s="271">
        <v>97</v>
      </c>
      <c r="I14" s="274">
        <v>273</v>
      </c>
      <c r="J14" s="271">
        <v>79</v>
      </c>
      <c r="K14" s="271">
        <v>92</v>
      </c>
      <c r="L14" s="271">
        <v>90</v>
      </c>
      <c r="M14" s="274">
        <v>261</v>
      </c>
      <c r="N14" s="274">
        <v>534</v>
      </c>
      <c r="O14" s="274"/>
      <c r="P14" s="271" t="s">
        <v>6</v>
      </c>
      <c r="Q14" s="135">
        <v>5</v>
      </c>
    </row>
    <row r="15" spans="1:256" ht="14" x14ac:dyDescent="0.15">
      <c r="A15" s="271">
        <v>7</v>
      </c>
      <c r="B15" s="247" t="s">
        <v>159</v>
      </c>
      <c r="C15" s="273" t="s">
        <v>423</v>
      </c>
      <c r="D15" s="271">
        <v>1966</v>
      </c>
      <c r="E15" s="273" t="s">
        <v>66</v>
      </c>
      <c r="F15" s="271">
        <v>88</v>
      </c>
      <c r="G15" s="271">
        <v>87</v>
      </c>
      <c r="H15" s="271">
        <v>86</v>
      </c>
      <c r="I15" s="274">
        <v>261</v>
      </c>
      <c r="J15" s="271">
        <v>87</v>
      </c>
      <c r="K15" s="271">
        <v>90</v>
      </c>
      <c r="L15" s="271">
        <v>85</v>
      </c>
      <c r="M15" s="274">
        <v>262</v>
      </c>
      <c r="N15" s="274">
        <v>523</v>
      </c>
      <c r="O15" s="274"/>
      <c r="P15" s="271" t="s">
        <v>7</v>
      </c>
      <c r="Q15" s="135">
        <v>4</v>
      </c>
    </row>
    <row r="16" spans="1:256" ht="14" x14ac:dyDescent="0.15">
      <c r="A16" s="271">
        <v>8</v>
      </c>
      <c r="B16" s="247" t="s">
        <v>424</v>
      </c>
      <c r="C16" s="273" t="s">
        <v>324</v>
      </c>
      <c r="D16" s="271">
        <v>1968</v>
      </c>
      <c r="E16" s="273" t="s">
        <v>105</v>
      </c>
      <c r="F16" s="271">
        <v>91</v>
      </c>
      <c r="G16" s="271">
        <v>85</v>
      </c>
      <c r="H16" s="271">
        <v>90</v>
      </c>
      <c r="I16" s="274">
        <v>266</v>
      </c>
      <c r="J16" s="271">
        <v>76</v>
      </c>
      <c r="K16" s="271">
        <v>81</v>
      </c>
      <c r="L16" s="271">
        <v>90</v>
      </c>
      <c r="M16" s="274">
        <v>247</v>
      </c>
      <c r="N16" s="274">
        <v>513</v>
      </c>
      <c r="O16" s="274"/>
      <c r="P16" s="271" t="s">
        <v>7</v>
      </c>
      <c r="Q16" s="135">
        <v>3</v>
      </c>
    </row>
    <row r="17" spans="1:256" ht="14" x14ac:dyDescent="0.15">
      <c r="A17" s="271">
        <v>9</v>
      </c>
      <c r="B17" s="247" t="s">
        <v>425</v>
      </c>
      <c r="C17" s="273" t="s">
        <v>426</v>
      </c>
      <c r="D17" s="271">
        <v>1976</v>
      </c>
      <c r="E17" s="273" t="s">
        <v>105</v>
      </c>
      <c r="F17" s="271">
        <v>90</v>
      </c>
      <c r="G17" s="271">
        <v>85</v>
      </c>
      <c r="H17" s="271">
        <v>83</v>
      </c>
      <c r="I17" s="274">
        <v>258</v>
      </c>
      <c r="J17" s="271">
        <v>82</v>
      </c>
      <c r="K17" s="271">
        <v>84</v>
      </c>
      <c r="L17" s="271">
        <v>87</v>
      </c>
      <c r="M17" s="274">
        <v>253</v>
      </c>
      <c r="N17" s="274">
        <v>511</v>
      </c>
      <c r="O17" s="274"/>
      <c r="P17" s="271" t="s">
        <v>7</v>
      </c>
      <c r="Q17" s="135">
        <v>2</v>
      </c>
    </row>
    <row r="18" spans="1:256" ht="14" x14ac:dyDescent="0.15">
      <c r="A18" s="271">
        <v>10</v>
      </c>
      <c r="B18" s="247" t="s">
        <v>427</v>
      </c>
      <c r="C18" s="273" t="s">
        <v>428</v>
      </c>
      <c r="D18" s="271">
        <v>1966</v>
      </c>
      <c r="E18" s="273" t="s">
        <v>110</v>
      </c>
      <c r="F18" s="271">
        <v>78</v>
      </c>
      <c r="G18" s="271">
        <v>89</v>
      </c>
      <c r="H18" s="271">
        <v>83</v>
      </c>
      <c r="I18" s="274">
        <v>250</v>
      </c>
      <c r="J18" s="271">
        <v>84</v>
      </c>
      <c r="K18" s="271">
        <v>87</v>
      </c>
      <c r="L18" s="271">
        <v>87</v>
      </c>
      <c r="M18" s="274">
        <v>258</v>
      </c>
      <c r="N18" s="274">
        <v>508</v>
      </c>
      <c r="O18" s="274"/>
      <c r="P18" s="271" t="s">
        <v>7</v>
      </c>
      <c r="Q18" s="135">
        <v>1</v>
      </c>
    </row>
    <row r="19" spans="1:256" ht="14" x14ac:dyDescent="0.15">
      <c r="A19" s="271">
        <v>11</v>
      </c>
      <c r="B19" s="247" t="s">
        <v>113</v>
      </c>
      <c r="C19" s="273" t="s">
        <v>429</v>
      </c>
      <c r="D19" s="271">
        <v>1967</v>
      </c>
      <c r="E19" s="273" t="s">
        <v>66</v>
      </c>
      <c r="F19" s="271">
        <v>83</v>
      </c>
      <c r="G19" s="271">
        <v>84</v>
      </c>
      <c r="H19" s="271">
        <v>82</v>
      </c>
      <c r="I19" s="274">
        <v>249</v>
      </c>
      <c r="J19" s="271">
        <v>91</v>
      </c>
      <c r="K19" s="271">
        <v>81</v>
      </c>
      <c r="L19" s="271">
        <v>80</v>
      </c>
      <c r="M19" s="274">
        <v>252</v>
      </c>
      <c r="N19" s="274">
        <v>501</v>
      </c>
      <c r="O19" s="274"/>
      <c r="P19" s="271"/>
    </row>
    <row r="20" spans="1:256" ht="16" x14ac:dyDescent="0.2">
      <c r="A20" s="271">
        <v>12</v>
      </c>
      <c r="B20" s="247" t="s">
        <v>221</v>
      </c>
      <c r="C20" s="273" t="s">
        <v>377</v>
      </c>
      <c r="D20" s="271">
        <v>1967</v>
      </c>
      <c r="E20" s="273" t="s">
        <v>67</v>
      </c>
      <c r="F20" s="271">
        <v>83</v>
      </c>
      <c r="G20" s="271">
        <v>94</v>
      </c>
      <c r="H20" s="271">
        <v>88</v>
      </c>
      <c r="I20" s="274">
        <v>265</v>
      </c>
      <c r="J20" s="271">
        <v>82</v>
      </c>
      <c r="K20" s="271">
        <v>74</v>
      </c>
      <c r="L20" s="271">
        <v>76</v>
      </c>
      <c r="M20" s="274">
        <v>232</v>
      </c>
      <c r="N20" s="274">
        <v>497</v>
      </c>
      <c r="O20" s="274"/>
      <c r="P20" s="131"/>
    </row>
    <row r="21" spans="1:256" ht="16" x14ac:dyDescent="0.2">
      <c r="A21" s="271">
        <v>13</v>
      </c>
      <c r="B21" s="247" t="s">
        <v>160</v>
      </c>
      <c r="C21" s="273" t="s">
        <v>161</v>
      </c>
      <c r="D21" s="271">
        <v>1947</v>
      </c>
      <c r="E21" s="273" t="s">
        <v>105</v>
      </c>
      <c r="F21" s="271">
        <v>76</v>
      </c>
      <c r="G21" s="271">
        <v>89</v>
      </c>
      <c r="H21" s="271">
        <v>81</v>
      </c>
      <c r="I21" s="274">
        <v>246</v>
      </c>
      <c r="J21" s="271">
        <v>85</v>
      </c>
      <c r="K21" s="271">
        <v>75</v>
      </c>
      <c r="L21" s="271">
        <v>79</v>
      </c>
      <c r="M21" s="274">
        <v>239</v>
      </c>
      <c r="N21" s="274">
        <v>485</v>
      </c>
      <c r="O21" s="274"/>
      <c r="P21" s="131"/>
    </row>
    <row r="22" spans="1:256" ht="16" x14ac:dyDescent="0.2">
      <c r="A22" s="271">
        <v>14</v>
      </c>
      <c r="B22" s="247" t="s">
        <v>234</v>
      </c>
      <c r="C22" s="273" t="s">
        <v>235</v>
      </c>
      <c r="D22" s="271">
        <v>1974</v>
      </c>
      <c r="E22" s="273" t="s">
        <v>66</v>
      </c>
      <c r="F22" s="271">
        <v>85</v>
      </c>
      <c r="G22" s="271">
        <v>87</v>
      </c>
      <c r="H22" s="271">
        <v>85</v>
      </c>
      <c r="I22" s="274">
        <v>257</v>
      </c>
      <c r="J22" s="271">
        <v>67</v>
      </c>
      <c r="K22" s="271">
        <v>67</v>
      </c>
      <c r="L22" s="271">
        <v>82</v>
      </c>
      <c r="M22" s="274">
        <v>216</v>
      </c>
      <c r="N22" s="274">
        <v>473</v>
      </c>
      <c r="O22" s="274"/>
      <c r="P22" s="131"/>
    </row>
    <row r="23" spans="1:256" ht="16" x14ac:dyDescent="0.2">
      <c r="A23" s="131"/>
      <c r="B23" s="132"/>
      <c r="C23" s="131"/>
      <c r="D23" s="132"/>
      <c r="E23" s="131"/>
      <c r="F23" s="131"/>
      <c r="G23" s="131"/>
      <c r="H23" s="133"/>
      <c r="I23" s="131"/>
      <c r="J23" s="131"/>
      <c r="K23" s="131"/>
      <c r="L23" s="133"/>
      <c r="M23" s="133"/>
      <c r="N23" s="131"/>
      <c r="O23" s="131"/>
      <c r="P23" s="135"/>
    </row>
    <row r="24" spans="1:256" ht="20" x14ac:dyDescent="0.2">
      <c r="A24" s="356" t="s">
        <v>269</v>
      </c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241"/>
      <c r="R24" s="241"/>
      <c r="S24" s="241"/>
      <c r="T24" s="241"/>
      <c r="U24" s="241"/>
      <c r="V24" s="241"/>
      <c r="W24" s="241"/>
      <c r="X24" s="241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ht="20" x14ac:dyDescent="0.2">
      <c r="A25" s="108" t="s">
        <v>57</v>
      </c>
      <c r="B25" s="79"/>
      <c r="C25" s="79"/>
      <c r="D25" s="80"/>
      <c r="E25" s="79"/>
      <c r="F25" s="79"/>
      <c r="G25" s="79"/>
      <c r="H25" s="79"/>
      <c r="I25" s="79"/>
      <c r="J25" s="79"/>
      <c r="K25" s="79"/>
      <c r="L25" s="79"/>
      <c r="M25" s="110" t="s">
        <v>431</v>
      </c>
      <c r="O25" s="272"/>
      <c r="R25" s="79"/>
      <c r="S25" s="79"/>
      <c r="T25" s="79"/>
      <c r="U25" s="80"/>
      <c r="V25" s="80"/>
      <c r="W25" s="80"/>
      <c r="X25" s="80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ht="16" x14ac:dyDescent="0.2">
      <c r="A26" s="395"/>
      <c r="B26" s="395"/>
      <c r="C26" s="395"/>
      <c r="D26" s="120"/>
      <c r="E26" s="121"/>
      <c r="F26" s="120"/>
      <c r="G26" s="120"/>
      <c r="H26" s="120"/>
      <c r="I26" s="120"/>
      <c r="J26" s="120"/>
      <c r="K26" s="120"/>
      <c r="L26" s="122"/>
      <c r="M26" s="123"/>
      <c r="N26" s="122"/>
      <c r="O26" s="122"/>
      <c r="P26" s="122"/>
      <c r="Q26" s="122"/>
      <c r="R26" s="122"/>
      <c r="S26" s="122"/>
      <c r="T26" s="122"/>
      <c r="U26" s="120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  <c r="DV26" s="122"/>
      <c r="DW26" s="122"/>
      <c r="DX26" s="122"/>
      <c r="DY26" s="122"/>
      <c r="DZ26" s="122"/>
      <c r="EA26" s="122"/>
      <c r="EB26" s="122"/>
      <c r="EC26" s="122"/>
      <c r="ED26" s="122"/>
      <c r="EE26" s="122"/>
      <c r="EF26" s="122"/>
      <c r="EG26" s="122"/>
      <c r="EH26" s="122"/>
      <c r="EI26" s="122"/>
      <c r="EJ26" s="122"/>
      <c r="EK26" s="122"/>
      <c r="EL26" s="122"/>
      <c r="EM26" s="122"/>
      <c r="EN26" s="122"/>
      <c r="EO26" s="122"/>
      <c r="EP26" s="122"/>
      <c r="EQ26" s="122"/>
      <c r="ER26" s="122"/>
      <c r="ES26" s="122"/>
      <c r="ET26" s="122"/>
      <c r="EU26" s="122"/>
      <c r="EV26" s="122"/>
      <c r="EW26" s="122"/>
      <c r="EX26" s="122"/>
      <c r="EY26" s="122"/>
      <c r="EZ26" s="122"/>
      <c r="FA26" s="122"/>
      <c r="FB26" s="122"/>
      <c r="FC26" s="122"/>
      <c r="FD26" s="122"/>
      <c r="FE26" s="122"/>
      <c r="FF26" s="122"/>
      <c r="FG26" s="122"/>
      <c r="FH26" s="122"/>
      <c r="FI26" s="122"/>
      <c r="FJ26" s="122"/>
      <c r="FK26" s="122"/>
      <c r="FL26" s="122"/>
      <c r="FM26" s="122"/>
      <c r="FN26" s="122"/>
      <c r="FO26" s="122"/>
      <c r="FP26" s="122"/>
      <c r="FQ26" s="122"/>
      <c r="FR26" s="122"/>
      <c r="FS26" s="122"/>
      <c r="FT26" s="122"/>
      <c r="FU26" s="122"/>
      <c r="FV26" s="122"/>
      <c r="FW26" s="122"/>
      <c r="FX26" s="122"/>
      <c r="FY26" s="122"/>
      <c r="FZ26" s="122"/>
      <c r="GA26" s="122"/>
      <c r="GB26" s="122"/>
      <c r="GC26" s="122"/>
      <c r="GD26" s="122"/>
      <c r="GE26" s="122"/>
      <c r="GF26" s="122"/>
      <c r="GG26" s="122"/>
      <c r="GH26" s="122"/>
      <c r="GI26" s="122"/>
      <c r="GJ26" s="122"/>
      <c r="GK26" s="122"/>
      <c r="GL26" s="122"/>
      <c r="GM26" s="122"/>
      <c r="GN26" s="122"/>
      <c r="GO26" s="122"/>
      <c r="GP26" s="122"/>
      <c r="GQ26" s="122"/>
      <c r="GR26" s="122"/>
      <c r="GS26" s="122"/>
      <c r="GT26" s="122"/>
      <c r="GU26" s="122"/>
      <c r="GV26" s="122"/>
      <c r="GW26" s="122"/>
      <c r="GX26" s="122"/>
      <c r="GY26" s="122"/>
      <c r="GZ26" s="122"/>
      <c r="HA26" s="122"/>
      <c r="HB26" s="122"/>
      <c r="HC26" s="122"/>
      <c r="HD26" s="122"/>
      <c r="HE26" s="122"/>
      <c r="HF26" s="122"/>
      <c r="HG26" s="122"/>
      <c r="HH26" s="122"/>
      <c r="HI26" s="122"/>
      <c r="HJ26" s="122"/>
      <c r="HK26" s="122"/>
      <c r="HL26" s="122"/>
      <c r="HM26" s="122"/>
      <c r="HN26" s="122"/>
      <c r="HO26" s="122"/>
      <c r="HP26" s="122"/>
      <c r="HQ26" s="122"/>
      <c r="HR26" s="122"/>
      <c r="HS26" s="122"/>
      <c r="HT26" s="122"/>
      <c r="HU26" s="122"/>
      <c r="HV26" s="122"/>
      <c r="HW26" s="122"/>
      <c r="HX26" s="122"/>
      <c r="HY26" s="122"/>
      <c r="HZ26" s="122"/>
      <c r="IA26" s="122"/>
      <c r="IB26" s="122"/>
      <c r="IC26" s="122"/>
      <c r="ID26" s="122"/>
      <c r="IE26" s="122"/>
      <c r="IF26" s="122"/>
      <c r="IG26" s="122"/>
      <c r="IH26" s="122"/>
      <c r="II26" s="122"/>
      <c r="IJ26" s="122"/>
      <c r="IK26" s="122"/>
      <c r="IL26" s="122"/>
      <c r="IM26" s="122"/>
      <c r="IN26" s="122"/>
      <c r="IO26" s="122"/>
      <c r="IP26" s="122"/>
      <c r="IQ26" s="122"/>
      <c r="IR26" s="122"/>
      <c r="IS26" s="122"/>
      <c r="IT26" s="122"/>
      <c r="IU26" s="122"/>
      <c r="IV26" s="122"/>
    </row>
    <row r="27" spans="1:256" ht="16" x14ac:dyDescent="0.2">
      <c r="A27" s="113" t="s">
        <v>446</v>
      </c>
      <c r="B27" s="113"/>
      <c r="C27" s="113"/>
      <c r="D27" s="125"/>
      <c r="N27" s="125"/>
      <c r="O27" s="125"/>
    </row>
    <row r="28" spans="1:256" ht="16" x14ac:dyDescent="0.2">
      <c r="A28" s="124"/>
      <c r="B28" s="124"/>
      <c r="C28" s="124"/>
      <c r="D28" s="125"/>
      <c r="E28" s="156" t="s">
        <v>447</v>
      </c>
      <c r="F28" s="120"/>
      <c r="G28" s="126"/>
      <c r="H28" s="127"/>
      <c r="J28" s="120"/>
      <c r="K28" s="120"/>
      <c r="L28" s="129"/>
      <c r="M28" s="130"/>
      <c r="N28" s="125"/>
      <c r="O28" s="125"/>
    </row>
    <row r="29" spans="1:256" ht="16" x14ac:dyDescent="0.2">
      <c r="A29" s="124"/>
      <c r="B29" s="124"/>
      <c r="C29" s="124"/>
      <c r="D29" s="125"/>
      <c r="E29" s="126"/>
      <c r="F29" s="120"/>
      <c r="G29" s="126"/>
      <c r="H29" s="127"/>
      <c r="J29" s="120"/>
      <c r="K29" s="120"/>
      <c r="L29" s="129"/>
      <c r="M29" s="130"/>
      <c r="N29" s="125"/>
      <c r="O29" s="125"/>
    </row>
    <row r="30" spans="1:256" ht="16" x14ac:dyDescent="0.2">
      <c r="A30" s="125"/>
      <c r="B30" s="125"/>
      <c r="C30" s="125"/>
      <c r="D30" s="125"/>
      <c r="F30" s="357" t="s">
        <v>448</v>
      </c>
      <c r="G30" s="357"/>
      <c r="H30" s="357"/>
      <c r="I30" s="357"/>
      <c r="J30" s="357"/>
      <c r="K30" s="357"/>
      <c r="L30" s="357"/>
      <c r="M30" s="357"/>
      <c r="N30" s="125"/>
      <c r="O30" s="125"/>
    </row>
    <row r="31" spans="1:256" ht="15" x14ac:dyDescent="0.2">
      <c r="A31" s="275" t="s">
        <v>151</v>
      </c>
      <c r="B31" s="276" t="s">
        <v>152</v>
      </c>
      <c r="C31" s="277"/>
      <c r="D31" s="275" t="s">
        <v>4</v>
      </c>
      <c r="E31" s="278" t="s">
        <v>0</v>
      </c>
      <c r="F31" s="279" t="s">
        <v>153</v>
      </c>
      <c r="G31" s="279" t="s">
        <v>154</v>
      </c>
      <c r="H31" s="279"/>
      <c r="I31" s="279"/>
      <c r="J31" s="279" t="s">
        <v>5</v>
      </c>
      <c r="K31" s="279" t="s">
        <v>6</v>
      </c>
      <c r="L31" s="279"/>
      <c r="M31" s="279"/>
      <c r="N31" s="280" t="s">
        <v>181</v>
      </c>
      <c r="O31" s="275" t="s">
        <v>304</v>
      </c>
      <c r="P31" s="279" t="s">
        <v>31</v>
      </c>
    </row>
    <row r="32" spans="1:256" ht="14" x14ac:dyDescent="0.15">
      <c r="A32" s="274" t="s">
        <v>5</v>
      </c>
      <c r="B32" s="326" t="s">
        <v>416</v>
      </c>
      <c r="C32" s="327" t="s">
        <v>417</v>
      </c>
      <c r="D32" s="271">
        <v>1973</v>
      </c>
      <c r="E32" s="273" t="s">
        <v>67</v>
      </c>
      <c r="F32" s="271">
        <v>91</v>
      </c>
      <c r="G32" s="271">
        <v>95</v>
      </c>
      <c r="H32" s="271"/>
      <c r="I32" s="274">
        <v>186</v>
      </c>
      <c r="J32" s="271">
        <v>88</v>
      </c>
      <c r="K32" s="271">
        <v>91</v>
      </c>
      <c r="L32" s="271"/>
      <c r="M32" s="274">
        <v>179</v>
      </c>
      <c r="N32" s="274">
        <v>365</v>
      </c>
      <c r="O32" s="271">
        <v>20</v>
      </c>
      <c r="P32" s="271" t="s">
        <v>5</v>
      </c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L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R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/>
      <c r="IO32" s="134"/>
      <c r="IP32" s="134"/>
      <c r="IQ32" s="134"/>
      <c r="IR32" s="134"/>
      <c r="IS32" s="134"/>
      <c r="IT32" s="134"/>
      <c r="IU32" s="134"/>
      <c r="IV32" s="134"/>
    </row>
    <row r="33" spans="1:16" ht="14" x14ac:dyDescent="0.15">
      <c r="A33" s="274" t="s">
        <v>6</v>
      </c>
      <c r="B33" s="326" t="s">
        <v>159</v>
      </c>
      <c r="C33" s="327" t="s">
        <v>423</v>
      </c>
      <c r="D33" s="271">
        <v>1966</v>
      </c>
      <c r="E33" s="273" t="s">
        <v>66</v>
      </c>
      <c r="F33" s="271">
        <v>89</v>
      </c>
      <c r="G33" s="271">
        <v>90</v>
      </c>
      <c r="H33" s="271"/>
      <c r="I33" s="274">
        <v>179</v>
      </c>
      <c r="J33" s="271">
        <v>94</v>
      </c>
      <c r="K33" s="271">
        <v>92</v>
      </c>
      <c r="L33" s="271"/>
      <c r="M33" s="274">
        <v>186</v>
      </c>
      <c r="N33" s="274">
        <v>365</v>
      </c>
      <c r="O33" s="271">
        <v>17</v>
      </c>
      <c r="P33" s="271" t="s">
        <v>5</v>
      </c>
    </row>
    <row r="34" spans="1:16" ht="14" x14ac:dyDescent="0.15">
      <c r="A34" s="274" t="s">
        <v>7</v>
      </c>
      <c r="B34" s="326" t="s">
        <v>418</v>
      </c>
      <c r="C34" s="327" t="s">
        <v>419</v>
      </c>
      <c r="D34" s="271">
        <v>1963</v>
      </c>
      <c r="E34" s="273" t="s">
        <v>66</v>
      </c>
      <c r="F34" s="271">
        <v>84</v>
      </c>
      <c r="G34" s="271">
        <v>93</v>
      </c>
      <c r="H34" s="271"/>
      <c r="I34" s="274">
        <v>177</v>
      </c>
      <c r="J34" s="271">
        <v>95</v>
      </c>
      <c r="K34" s="271">
        <v>89</v>
      </c>
      <c r="L34" s="271"/>
      <c r="M34" s="274">
        <v>184</v>
      </c>
      <c r="N34" s="274">
        <v>361</v>
      </c>
      <c r="O34" s="274"/>
      <c r="P34" s="271" t="s">
        <v>6</v>
      </c>
    </row>
    <row r="35" spans="1:16" ht="14" x14ac:dyDescent="0.15">
      <c r="A35" s="271">
        <v>4</v>
      </c>
      <c r="B35" s="247" t="s">
        <v>424</v>
      </c>
      <c r="C35" s="273" t="s">
        <v>324</v>
      </c>
      <c r="D35" s="271">
        <v>1968</v>
      </c>
      <c r="E35" s="273" t="s">
        <v>105</v>
      </c>
      <c r="F35" s="271">
        <v>84</v>
      </c>
      <c r="G35" s="271">
        <v>87</v>
      </c>
      <c r="H35" s="271"/>
      <c r="I35" s="274">
        <v>171</v>
      </c>
      <c r="J35" s="271">
        <v>85</v>
      </c>
      <c r="K35" s="271">
        <v>86</v>
      </c>
      <c r="L35" s="271"/>
      <c r="M35" s="274">
        <v>171</v>
      </c>
      <c r="N35" s="274">
        <v>342</v>
      </c>
      <c r="O35" s="274"/>
      <c r="P35" s="271" t="s">
        <v>7</v>
      </c>
    </row>
    <row r="36" spans="1:16" ht="14" x14ac:dyDescent="0.15">
      <c r="A36" s="271">
        <v>5</v>
      </c>
      <c r="B36" s="247" t="s">
        <v>155</v>
      </c>
      <c r="C36" s="273" t="s">
        <v>156</v>
      </c>
      <c r="D36" s="271">
        <v>1973</v>
      </c>
      <c r="E36" s="273" t="s">
        <v>66</v>
      </c>
      <c r="F36" s="271">
        <v>81</v>
      </c>
      <c r="G36" s="271">
        <v>83</v>
      </c>
      <c r="H36" s="271"/>
      <c r="I36" s="274">
        <v>164</v>
      </c>
      <c r="J36" s="271">
        <v>88</v>
      </c>
      <c r="K36" s="271">
        <v>88</v>
      </c>
      <c r="L36" s="271"/>
      <c r="M36" s="274">
        <v>176</v>
      </c>
      <c r="N36" s="274">
        <v>340</v>
      </c>
      <c r="O36" s="274"/>
      <c r="P36" s="271" t="s">
        <v>7</v>
      </c>
    </row>
    <row r="37" spans="1:16" ht="14" x14ac:dyDescent="0.15">
      <c r="A37" s="271">
        <v>6</v>
      </c>
      <c r="B37" s="247" t="s">
        <v>425</v>
      </c>
      <c r="C37" s="273" t="s">
        <v>426</v>
      </c>
      <c r="D37" s="271">
        <v>1976</v>
      </c>
      <c r="E37" s="273" t="s">
        <v>105</v>
      </c>
      <c r="F37" s="271">
        <v>78</v>
      </c>
      <c r="G37" s="271">
        <v>88</v>
      </c>
      <c r="H37" s="271"/>
      <c r="I37" s="274">
        <v>166</v>
      </c>
      <c r="J37" s="271">
        <v>82</v>
      </c>
      <c r="K37" s="271">
        <v>88</v>
      </c>
      <c r="L37" s="271"/>
      <c r="M37" s="274">
        <v>170</v>
      </c>
      <c r="N37" s="274">
        <v>336</v>
      </c>
      <c r="O37" s="274"/>
      <c r="P37" s="271" t="s">
        <v>7</v>
      </c>
    </row>
    <row r="38" spans="1:16" ht="14" x14ac:dyDescent="0.15">
      <c r="A38" s="271">
        <v>7</v>
      </c>
      <c r="B38" s="247" t="s">
        <v>221</v>
      </c>
      <c r="C38" s="273" t="s">
        <v>377</v>
      </c>
      <c r="D38" s="271">
        <v>1967</v>
      </c>
      <c r="E38" s="273" t="s">
        <v>67</v>
      </c>
      <c r="F38" s="271">
        <v>81</v>
      </c>
      <c r="G38" s="271">
        <v>87</v>
      </c>
      <c r="H38" s="271"/>
      <c r="I38" s="274">
        <v>168</v>
      </c>
      <c r="J38" s="271">
        <v>82</v>
      </c>
      <c r="K38" s="271">
        <v>84</v>
      </c>
      <c r="L38" s="271"/>
      <c r="M38" s="274">
        <v>166</v>
      </c>
      <c r="N38" s="274">
        <v>334</v>
      </c>
      <c r="O38" s="274"/>
      <c r="P38" s="271" t="s">
        <v>7</v>
      </c>
    </row>
    <row r="39" spans="1:16" ht="14" x14ac:dyDescent="0.15">
      <c r="A39" s="271">
        <v>8</v>
      </c>
      <c r="B39" s="247" t="s">
        <v>113</v>
      </c>
      <c r="C39" s="273" t="s">
        <v>429</v>
      </c>
      <c r="D39" s="271">
        <v>1967</v>
      </c>
      <c r="E39" s="273" t="s">
        <v>66</v>
      </c>
      <c r="F39" s="271">
        <v>81</v>
      </c>
      <c r="G39" s="271">
        <v>83</v>
      </c>
      <c r="H39" s="271"/>
      <c r="I39" s="274">
        <v>164</v>
      </c>
      <c r="J39" s="271">
        <v>85</v>
      </c>
      <c r="K39" s="271">
        <v>79</v>
      </c>
      <c r="L39" s="271"/>
      <c r="M39" s="274">
        <v>164</v>
      </c>
      <c r="N39" s="274">
        <v>328</v>
      </c>
      <c r="O39" s="274"/>
      <c r="P39" s="271" t="s">
        <v>7</v>
      </c>
    </row>
    <row r="40" spans="1:16" ht="14" x14ac:dyDescent="0.15">
      <c r="A40" s="271">
        <v>9</v>
      </c>
      <c r="B40" s="247" t="s">
        <v>521</v>
      </c>
      <c r="C40" s="273" t="s">
        <v>526</v>
      </c>
      <c r="D40" s="271">
        <v>1965</v>
      </c>
      <c r="E40" s="273" t="s">
        <v>66</v>
      </c>
      <c r="F40" s="271">
        <v>79</v>
      </c>
      <c r="G40" s="271">
        <v>78</v>
      </c>
      <c r="H40" s="271"/>
      <c r="I40" s="274">
        <v>157</v>
      </c>
      <c r="J40" s="271">
        <v>84</v>
      </c>
      <c r="K40" s="271">
        <v>82</v>
      </c>
      <c r="L40" s="271"/>
      <c r="M40" s="274">
        <v>166</v>
      </c>
      <c r="N40" s="274">
        <v>323</v>
      </c>
      <c r="O40" s="274"/>
      <c r="P40" s="271" t="s">
        <v>7</v>
      </c>
    </row>
    <row r="41" spans="1:16" ht="14" x14ac:dyDescent="0.15">
      <c r="A41" s="271">
        <v>10</v>
      </c>
      <c r="B41" s="247" t="s">
        <v>234</v>
      </c>
      <c r="C41" s="273" t="s">
        <v>235</v>
      </c>
      <c r="D41" s="271">
        <v>1974</v>
      </c>
      <c r="E41" s="273" t="s">
        <v>66</v>
      </c>
      <c r="F41" s="271">
        <v>83</v>
      </c>
      <c r="G41" s="271">
        <v>72</v>
      </c>
      <c r="H41" s="271"/>
      <c r="I41" s="274">
        <v>155</v>
      </c>
      <c r="J41" s="271">
        <v>79</v>
      </c>
      <c r="K41" s="271">
        <v>79</v>
      </c>
      <c r="L41" s="271"/>
      <c r="M41" s="274">
        <v>158</v>
      </c>
      <c r="N41" s="274">
        <v>313</v>
      </c>
      <c r="O41" s="274"/>
      <c r="P41" s="271"/>
    </row>
    <row r="42" spans="1:16" ht="14" x14ac:dyDescent="0.15">
      <c r="A42" s="271">
        <v>11</v>
      </c>
      <c r="B42" s="247" t="s">
        <v>427</v>
      </c>
      <c r="C42" s="273" t="s">
        <v>428</v>
      </c>
      <c r="D42" s="271">
        <v>1966</v>
      </c>
      <c r="E42" s="273" t="s">
        <v>110</v>
      </c>
      <c r="F42" s="271">
        <v>50</v>
      </c>
      <c r="G42" s="271">
        <v>67</v>
      </c>
      <c r="H42" s="271"/>
      <c r="I42" s="274">
        <v>117</v>
      </c>
      <c r="J42" s="271">
        <v>92</v>
      </c>
      <c r="K42" s="271">
        <v>87</v>
      </c>
      <c r="L42" s="271"/>
      <c r="M42" s="274">
        <v>179</v>
      </c>
      <c r="N42" s="274">
        <v>296</v>
      </c>
      <c r="O42" s="274"/>
      <c r="P42" s="271"/>
    </row>
    <row r="43" spans="1:16" ht="16" x14ac:dyDescent="0.2">
      <c r="A43" s="271">
        <v>12</v>
      </c>
      <c r="B43" s="247" t="s">
        <v>160</v>
      </c>
      <c r="C43" s="273" t="s">
        <v>161</v>
      </c>
      <c r="D43" s="271">
        <v>1947</v>
      </c>
      <c r="E43" s="273" t="s">
        <v>105</v>
      </c>
      <c r="F43" s="271">
        <v>68</v>
      </c>
      <c r="G43" s="271">
        <v>65</v>
      </c>
      <c r="H43" s="271"/>
      <c r="I43" s="274">
        <v>133</v>
      </c>
      <c r="J43" s="271">
        <v>81</v>
      </c>
      <c r="K43" s="271">
        <v>67</v>
      </c>
      <c r="L43" s="271"/>
      <c r="M43" s="274">
        <v>148</v>
      </c>
      <c r="N43" s="274">
        <v>281</v>
      </c>
      <c r="O43" s="274"/>
      <c r="P43" s="131"/>
    </row>
    <row r="44" spans="1:16" ht="16" x14ac:dyDescent="0.2">
      <c r="A44" s="271"/>
      <c r="B44" s="247"/>
      <c r="C44" s="273"/>
      <c r="D44" s="271"/>
      <c r="E44" s="273"/>
      <c r="F44" s="271"/>
      <c r="G44" s="271"/>
      <c r="H44" s="271"/>
      <c r="I44" s="274"/>
      <c r="J44" s="271"/>
      <c r="K44" s="271"/>
      <c r="L44" s="271"/>
      <c r="M44" s="274"/>
      <c r="N44" s="274"/>
      <c r="O44" s="274"/>
      <c r="P44" s="131"/>
    </row>
    <row r="45" spans="1:16" ht="16" x14ac:dyDescent="0.2">
      <c r="A45" s="271"/>
      <c r="B45" s="247"/>
      <c r="C45" s="273"/>
      <c r="D45" s="271"/>
      <c r="E45" s="273"/>
      <c r="F45" s="271"/>
      <c r="G45" s="271"/>
      <c r="H45" s="271"/>
      <c r="I45" s="274"/>
      <c r="J45" s="271"/>
      <c r="K45" s="271"/>
      <c r="L45" s="271"/>
      <c r="M45" s="274"/>
      <c r="N45" s="274"/>
      <c r="O45" s="274"/>
      <c r="P45" s="131"/>
    </row>
  </sheetData>
  <mergeCells count="9">
    <mergeCell ref="A26:C26"/>
    <mergeCell ref="F30:M30"/>
    <mergeCell ref="J7:M7"/>
    <mergeCell ref="F7:I7"/>
    <mergeCell ref="A1:N1"/>
    <mergeCell ref="O1:P1"/>
    <mergeCell ref="A3:C3"/>
    <mergeCell ref="A24:N24"/>
    <mergeCell ref="O24:P24"/>
  </mergeCells>
  <conditionalFormatting sqref="F3:K3 E9:J23">
    <cfRule type="cellIs" dxfId="1" priority="5" stopIfTrue="1" operator="equal">
      <formula>100</formula>
    </cfRule>
  </conditionalFormatting>
  <conditionalFormatting sqref="F26:K26 E32:J45">
    <cfRule type="cellIs" dxfId="0" priority="1" stopIfTrue="1" operator="equal">
      <formula>100</formula>
    </cfRule>
  </conditionalFormatting>
  <pageMargins left="0.70866141732283472" right="0.31496062992125984" top="0.74803149606299213" bottom="0.74803149606299213" header="0" footer="0"/>
  <pageSetup paperSize="9" scale="9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16" sqref="F16"/>
    </sheetView>
  </sheetViews>
  <sheetFormatPr baseColWidth="10" defaultColWidth="8.83203125" defaultRowHeight="13" x14ac:dyDescent="0.15"/>
  <cols>
    <col min="1" max="1" width="16.5" customWidth="1"/>
    <col min="2" max="2" width="16.83203125" customWidth="1"/>
    <col min="3" max="3" width="13.1640625" customWidth="1"/>
    <col min="4" max="4" width="5.83203125" customWidth="1"/>
    <col min="5" max="5" width="17.33203125" customWidth="1"/>
    <col min="7" max="7" width="6.33203125" customWidth="1"/>
  </cols>
  <sheetData>
    <row r="1" spans="1:6" ht="18" x14ac:dyDescent="0.2">
      <c r="A1" s="299" t="s">
        <v>449</v>
      </c>
    </row>
    <row r="3" spans="1:6" x14ac:dyDescent="0.15">
      <c r="A3" s="300" t="s">
        <v>450</v>
      </c>
      <c r="B3" t="s">
        <v>451</v>
      </c>
      <c r="C3" s="301" t="s">
        <v>452</v>
      </c>
    </row>
    <row r="4" spans="1:6" x14ac:dyDescent="0.15">
      <c r="B4" s="301" t="s">
        <v>453</v>
      </c>
      <c r="C4" t="s">
        <v>454</v>
      </c>
    </row>
    <row r="5" spans="1:6" x14ac:dyDescent="0.15">
      <c r="C5" s="301" t="s">
        <v>455</v>
      </c>
    </row>
    <row r="7" spans="1:6" x14ac:dyDescent="0.15">
      <c r="A7" s="300" t="s">
        <v>456</v>
      </c>
      <c r="C7" s="301" t="s">
        <v>55</v>
      </c>
      <c r="E7" s="300" t="s">
        <v>457</v>
      </c>
      <c r="F7" t="s">
        <v>14</v>
      </c>
    </row>
    <row r="8" spans="1:6" x14ac:dyDescent="0.15">
      <c r="C8" s="301" t="s">
        <v>27</v>
      </c>
      <c r="F8" t="s">
        <v>458</v>
      </c>
    </row>
    <row r="9" spans="1:6" x14ac:dyDescent="0.15">
      <c r="F9" t="s">
        <v>32</v>
      </c>
    </row>
    <row r="11" spans="1:6" x14ac:dyDescent="0.15">
      <c r="A11" s="300" t="s">
        <v>459</v>
      </c>
      <c r="C11" s="301" t="s">
        <v>23</v>
      </c>
      <c r="E11" s="301" t="s">
        <v>460</v>
      </c>
      <c r="F11" s="301"/>
    </row>
    <row r="12" spans="1:6" x14ac:dyDescent="0.15">
      <c r="A12" s="301" t="s">
        <v>461</v>
      </c>
      <c r="C12" s="301" t="s">
        <v>18</v>
      </c>
      <c r="E12" s="301" t="s">
        <v>460</v>
      </c>
    </row>
    <row r="13" spans="1:6" x14ac:dyDescent="0.15">
      <c r="C13" s="301" t="s">
        <v>462</v>
      </c>
      <c r="E13" s="301" t="s">
        <v>460</v>
      </c>
    </row>
    <row r="14" spans="1:6" x14ac:dyDescent="0.15">
      <c r="C14" s="301" t="s">
        <v>463</v>
      </c>
      <c r="E14" s="301" t="s">
        <v>460</v>
      </c>
      <c r="F14" s="301"/>
    </row>
    <row r="15" spans="1:6" x14ac:dyDescent="0.15">
      <c r="C15" s="301" t="s">
        <v>464</v>
      </c>
      <c r="E15" s="301" t="s">
        <v>460</v>
      </c>
      <c r="F15" s="301"/>
    </row>
    <row r="16" spans="1:6" x14ac:dyDescent="0.15">
      <c r="C16" s="301" t="s">
        <v>465</v>
      </c>
      <c r="E16" s="301" t="s">
        <v>460</v>
      </c>
      <c r="F16" s="301"/>
    </row>
    <row r="17" spans="1:6" x14ac:dyDescent="0.15">
      <c r="C17" s="301" t="s">
        <v>22</v>
      </c>
      <c r="E17" s="301" t="s">
        <v>460</v>
      </c>
      <c r="F17" s="301"/>
    </row>
    <row r="18" spans="1:6" x14ac:dyDescent="0.15">
      <c r="C18" s="301" t="s">
        <v>25</v>
      </c>
      <c r="E18" s="301" t="s">
        <v>466</v>
      </c>
      <c r="F18" s="301"/>
    </row>
    <row r="19" spans="1:6" x14ac:dyDescent="0.15">
      <c r="C19" s="301" t="s">
        <v>26</v>
      </c>
      <c r="E19" s="301" t="s">
        <v>466</v>
      </c>
      <c r="F19" s="301"/>
    </row>
    <row r="20" spans="1:6" x14ac:dyDescent="0.15">
      <c r="C20" s="301"/>
      <c r="E20" s="301"/>
      <c r="F20" s="301"/>
    </row>
    <row r="21" spans="1:6" x14ac:dyDescent="0.15">
      <c r="A21" s="300" t="s">
        <v>467</v>
      </c>
      <c r="C21" s="301" t="s">
        <v>21</v>
      </c>
    </row>
    <row r="23" spans="1:6" x14ac:dyDescent="0.15">
      <c r="A23" s="301" t="s">
        <v>468</v>
      </c>
      <c r="B23" s="301" t="s">
        <v>472</v>
      </c>
      <c r="C23" s="301" t="s">
        <v>24</v>
      </c>
      <c r="E23" s="301" t="s">
        <v>477</v>
      </c>
      <c r="F23" s="301"/>
    </row>
    <row r="24" spans="1:6" x14ac:dyDescent="0.15">
      <c r="B24" s="301" t="s">
        <v>16</v>
      </c>
      <c r="C24" s="301" t="s">
        <v>469</v>
      </c>
      <c r="D24" s="301"/>
      <c r="F24" s="301"/>
    </row>
    <row r="25" spans="1:6" x14ac:dyDescent="0.15">
      <c r="C25" s="396"/>
      <c r="D25" s="396"/>
      <c r="E25" s="396"/>
    </row>
    <row r="26" spans="1:6" x14ac:dyDescent="0.15">
      <c r="A26" s="301" t="s">
        <v>470</v>
      </c>
      <c r="C26" s="301" t="s">
        <v>454</v>
      </c>
      <c r="E26" s="301"/>
      <c r="F26" s="301"/>
    </row>
    <row r="27" spans="1:6" x14ac:dyDescent="0.15">
      <c r="C27" s="301" t="s">
        <v>17</v>
      </c>
      <c r="E27" s="301"/>
      <c r="F27" s="301"/>
    </row>
    <row r="28" spans="1:6" x14ac:dyDescent="0.15">
      <c r="C28" s="301" t="s">
        <v>19</v>
      </c>
      <c r="F28" s="301"/>
    </row>
    <row r="29" spans="1:6" x14ac:dyDescent="0.15">
      <c r="C29" s="301" t="s">
        <v>20</v>
      </c>
      <c r="F29" s="301"/>
    </row>
    <row r="30" spans="1:6" x14ac:dyDescent="0.15">
      <c r="C30" s="301"/>
    </row>
    <row r="31" spans="1:6" x14ac:dyDescent="0.15">
      <c r="A31" t="s">
        <v>471</v>
      </c>
      <c r="C31" s="301" t="s">
        <v>458</v>
      </c>
    </row>
    <row r="32" spans="1:6" x14ac:dyDescent="0.15">
      <c r="C32" s="301" t="s">
        <v>465</v>
      </c>
    </row>
    <row r="33" spans="1:6" x14ac:dyDescent="0.15">
      <c r="C33" s="301" t="s">
        <v>523</v>
      </c>
    </row>
    <row r="35" spans="1:6" x14ac:dyDescent="0.15">
      <c r="A35" s="301" t="s">
        <v>15</v>
      </c>
      <c r="C35" s="301" t="s">
        <v>472</v>
      </c>
      <c r="F35" s="301"/>
    </row>
    <row r="36" spans="1:6" x14ac:dyDescent="0.15">
      <c r="C36" s="301" t="s">
        <v>16</v>
      </c>
      <c r="F36" s="301"/>
    </row>
    <row r="37" spans="1:6" x14ac:dyDescent="0.15">
      <c r="C37" s="301" t="s">
        <v>56</v>
      </c>
    </row>
    <row r="38" spans="1:6" x14ac:dyDescent="0.15">
      <c r="C38" s="301"/>
    </row>
    <row r="39" spans="1:6" x14ac:dyDescent="0.15">
      <c r="A39" s="301" t="s">
        <v>473</v>
      </c>
      <c r="C39" s="301" t="s">
        <v>524</v>
      </c>
    </row>
    <row r="40" spans="1:6" x14ac:dyDescent="0.15">
      <c r="B40" t="s">
        <v>474</v>
      </c>
      <c r="C40" s="301" t="s">
        <v>525</v>
      </c>
      <c r="F40" s="302"/>
    </row>
    <row r="42" spans="1:6" x14ac:dyDescent="0.15">
      <c r="A42" s="301" t="s">
        <v>475</v>
      </c>
      <c r="C42" s="301" t="s">
        <v>32</v>
      </c>
      <c r="E42" s="301"/>
    </row>
    <row r="43" spans="1:6" x14ac:dyDescent="0.15">
      <c r="C43" s="301" t="s">
        <v>476</v>
      </c>
    </row>
  </sheetData>
  <mergeCells count="1">
    <mergeCell ref="C25:E25"/>
  </mergeCells>
  <phoneticPr fontId="0" type="noConversion"/>
  <pageMargins left="0.75" right="0.75" top="1" bottom="1" header="0.5" footer="0.5"/>
  <pageSetup paperSize="9" scale="95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opLeftCell="A55" zoomScaleSheetLayoutView="100" workbookViewId="0">
      <selection activeCell="R75" sqref="R75"/>
    </sheetView>
  </sheetViews>
  <sheetFormatPr baseColWidth="10" defaultColWidth="5.33203125" defaultRowHeight="16" x14ac:dyDescent="0.2"/>
  <cols>
    <col min="1" max="1" width="5.5" style="2" customWidth="1"/>
    <col min="2" max="2" width="14" style="2" customWidth="1"/>
    <col min="3" max="3" width="21.5" style="2" customWidth="1"/>
    <col min="4" max="4" width="5.5" style="2" bestFit="1" customWidth="1"/>
    <col min="5" max="5" width="13" style="2" customWidth="1"/>
    <col min="6" max="7" width="3.33203125" style="4" bestFit="1" customWidth="1"/>
    <col min="8" max="8" width="4.5" style="4" customWidth="1"/>
    <col min="9" max="9" width="4.83203125" style="4" customWidth="1"/>
    <col min="10" max="10" width="4.1640625" style="4" customWidth="1"/>
    <col min="11" max="12" width="3.33203125" style="4" bestFit="1" customWidth="1"/>
    <col min="13" max="13" width="4.5" style="4" bestFit="1" customWidth="1"/>
    <col min="14" max="14" width="5.5" style="4" customWidth="1"/>
    <col min="15" max="15" width="4.1640625" style="2" customWidth="1"/>
    <col min="16" max="16" width="4" style="4" customWidth="1"/>
    <col min="17" max="17" width="3.6640625" style="4" customWidth="1"/>
    <col min="18" max="16384" width="5.33203125" style="2"/>
  </cols>
  <sheetData>
    <row r="1" spans="1:17" ht="18" x14ac:dyDescent="0.2">
      <c r="A1" s="365" t="s">
        <v>164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x14ac:dyDescent="0.2">
      <c r="A2" s="9" t="s">
        <v>57</v>
      </c>
      <c r="B2" s="9"/>
      <c r="D2" s="4"/>
      <c r="N2" s="366" t="s">
        <v>165</v>
      </c>
      <c r="O2" s="352"/>
      <c r="P2" s="352"/>
      <c r="Q2" s="2"/>
    </row>
    <row r="3" spans="1:17" x14ac:dyDescent="0.2">
      <c r="A3" s="4"/>
      <c r="D3" s="4"/>
    </row>
    <row r="4" spans="1:17" x14ac:dyDescent="0.2">
      <c r="A4" s="101" t="s">
        <v>176</v>
      </c>
      <c r="B4" s="101"/>
      <c r="C4" s="101"/>
      <c r="D4" s="101"/>
      <c r="E4" s="101"/>
      <c r="G4" s="156"/>
      <c r="H4" s="156"/>
      <c r="I4" s="367"/>
      <c r="J4" s="367"/>
      <c r="K4" s="367"/>
      <c r="L4" s="367"/>
      <c r="M4" s="367"/>
      <c r="N4" s="367"/>
      <c r="O4" s="153"/>
      <c r="P4" s="368"/>
      <c r="Q4" s="368"/>
    </row>
    <row r="5" spans="1:17" x14ac:dyDescent="0.2">
      <c r="A5" s="101"/>
      <c r="B5" s="101"/>
      <c r="C5" s="101"/>
      <c r="D5" s="101"/>
      <c r="E5" s="101"/>
      <c r="G5" s="156"/>
      <c r="H5" s="156"/>
      <c r="I5" s="153"/>
      <c r="J5" s="153"/>
      <c r="K5" s="153"/>
      <c r="L5" s="153"/>
      <c r="M5" s="153"/>
      <c r="N5" s="153"/>
      <c r="O5" s="153"/>
      <c r="P5" s="157"/>
      <c r="Q5" s="157"/>
    </row>
    <row r="6" spans="1:17" x14ac:dyDescent="0.2">
      <c r="A6" s="159"/>
      <c r="B6" s="159"/>
      <c r="C6" s="158" t="s">
        <v>177</v>
      </c>
      <c r="D6" s="159"/>
      <c r="E6"/>
      <c r="F6" s="159"/>
      <c r="G6" s="159"/>
      <c r="H6" s="159"/>
      <c r="I6" s="159"/>
      <c r="J6" s="159"/>
      <c r="K6" s="159"/>
      <c r="L6" s="159"/>
      <c r="M6" s="5"/>
      <c r="N6" s="5"/>
      <c r="O6" s="153"/>
      <c r="P6" s="157"/>
      <c r="Q6" s="157"/>
    </row>
    <row r="7" spans="1:17" x14ac:dyDescent="0.2">
      <c r="A7" s="159"/>
      <c r="B7" s="159"/>
      <c r="C7" s="5"/>
      <c r="D7" s="159"/>
      <c r="E7" s="159"/>
      <c r="F7" s="160"/>
      <c r="G7" s="160"/>
      <c r="H7" s="159"/>
      <c r="I7" s="159" t="s">
        <v>259</v>
      </c>
      <c r="J7" s="159"/>
      <c r="K7" s="159"/>
      <c r="L7" s="159"/>
      <c r="M7" s="5"/>
      <c r="N7" s="5"/>
      <c r="O7" s="153"/>
      <c r="P7" s="157"/>
      <c r="Q7" s="157"/>
    </row>
    <row r="8" spans="1:17" x14ac:dyDescent="0.2">
      <c r="A8" s="161" t="s">
        <v>5</v>
      </c>
      <c r="B8" s="219" t="s">
        <v>185</v>
      </c>
      <c r="C8" s="219" t="s">
        <v>186</v>
      </c>
      <c r="D8" s="220">
        <v>1987</v>
      </c>
      <c r="E8" s="221" t="s">
        <v>187</v>
      </c>
      <c r="F8" s="159"/>
      <c r="G8" s="162"/>
      <c r="H8" s="159"/>
      <c r="I8" s="159"/>
      <c r="J8" s="159"/>
      <c r="K8" s="159"/>
      <c r="L8" s="159"/>
      <c r="M8" s="5"/>
      <c r="N8" s="5"/>
      <c r="O8" s="153"/>
      <c r="P8" s="157"/>
      <c r="Q8" s="157"/>
    </row>
    <row r="9" spans="1:17" x14ac:dyDescent="0.2">
      <c r="A9" s="161"/>
      <c r="B9" s="182"/>
      <c r="C9" s="182"/>
      <c r="D9" s="159"/>
      <c r="E9" s="159"/>
      <c r="F9" s="159"/>
      <c r="G9" s="163"/>
      <c r="H9" s="164"/>
      <c r="I9" s="347">
        <v>7</v>
      </c>
      <c r="J9" s="159"/>
      <c r="K9" s="159"/>
      <c r="L9" s="159"/>
      <c r="M9" s="5"/>
      <c r="N9" s="5"/>
      <c r="O9" s="153"/>
      <c r="P9" s="157"/>
      <c r="Q9" s="157"/>
    </row>
    <row r="10" spans="1:17" x14ac:dyDescent="0.2">
      <c r="A10" s="161" t="s">
        <v>6</v>
      </c>
      <c r="B10" s="219" t="s">
        <v>81</v>
      </c>
      <c r="C10" s="219" t="s">
        <v>82</v>
      </c>
      <c r="D10" s="220">
        <v>1987</v>
      </c>
      <c r="E10" s="224" t="s">
        <v>131</v>
      </c>
      <c r="F10" s="160"/>
      <c r="G10" s="165"/>
      <c r="H10" s="159"/>
      <c r="I10" s="166">
        <v>1</v>
      </c>
      <c r="J10" s="159"/>
      <c r="K10" s="159"/>
      <c r="L10" s="159"/>
      <c r="M10" s="5"/>
      <c r="N10" s="5"/>
      <c r="O10" s="153"/>
      <c r="P10" s="157"/>
      <c r="Q10" s="157"/>
    </row>
    <row r="11" spans="1:17" x14ac:dyDescent="0.2">
      <c r="A11" s="161"/>
      <c r="B11" s="182"/>
      <c r="C11" s="182"/>
      <c r="D11" s="159"/>
      <c r="E11" s="159"/>
      <c r="F11" s="167"/>
      <c r="G11" s="167"/>
      <c r="H11" s="159"/>
      <c r="I11" s="159"/>
      <c r="J11" s="159"/>
      <c r="K11" s="159"/>
      <c r="L11" s="159"/>
      <c r="M11" s="5"/>
      <c r="N11" s="5"/>
      <c r="O11" s="153"/>
      <c r="P11" s="157"/>
      <c r="Q11" s="157"/>
    </row>
    <row r="12" spans="1:17" x14ac:dyDescent="0.2">
      <c r="A12" s="161" t="s">
        <v>7</v>
      </c>
      <c r="B12" s="219" t="s">
        <v>81</v>
      </c>
      <c r="C12" s="219" t="s">
        <v>184</v>
      </c>
      <c r="D12" s="220">
        <v>1982</v>
      </c>
      <c r="E12" s="224" t="s">
        <v>125</v>
      </c>
      <c r="F12" s="159"/>
      <c r="G12" s="162"/>
      <c r="H12" s="164"/>
      <c r="I12" s="347">
        <v>7</v>
      </c>
      <c r="J12" s="159"/>
      <c r="K12" s="159"/>
      <c r="L12" s="159"/>
      <c r="M12" s="5"/>
      <c r="N12" s="5"/>
      <c r="O12" s="153"/>
      <c r="P12" s="157"/>
      <c r="Q12" s="157"/>
    </row>
    <row r="13" spans="1:17" x14ac:dyDescent="0.2">
      <c r="A13" s="168"/>
      <c r="B13" s="159"/>
      <c r="C13" s="159"/>
      <c r="D13" s="159"/>
      <c r="E13" s="159"/>
      <c r="F13" s="159"/>
      <c r="G13" s="163"/>
      <c r="H13" s="159"/>
      <c r="I13" s="159">
        <v>5</v>
      </c>
      <c r="J13" s="159"/>
      <c r="K13" s="159"/>
      <c r="L13" s="159"/>
      <c r="M13" s="5"/>
      <c r="N13" s="5"/>
      <c r="O13" s="153"/>
      <c r="P13" s="157"/>
      <c r="Q13" s="157"/>
    </row>
    <row r="14" spans="1:17" x14ac:dyDescent="0.2">
      <c r="A14" s="168">
        <v>4</v>
      </c>
      <c r="B14" s="226" t="s">
        <v>78</v>
      </c>
      <c r="C14" s="226" t="s">
        <v>79</v>
      </c>
      <c r="D14" s="227">
        <v>1979</v>
      </c>
      <c r="E14" s="226" t="s">
        <v>67</v>
      </c>
      <c r="F14" s="160"/>
      <c r="G14" s="165"/>
      <c r="J14" s="159"/>
      <c r="K14" s="159"/>
      <c r="L14" s="159"/>
      <c r="M14" s="5"/>
      <c r="N14" s="5"/>
      <c r="O14" s="153"/>
      <c r="P14" s="157"/>
      <c r="Q14" s="157"/>
    </row>
    <row r="15" spans="1:17" x14ac:dyDescent="0.2">
      <c r="A15" s="168"/>
      <c r="B15" s="159"/>
      <c r="C15" s="159"/>
      <c r="D15" s="168"/>
      <c r="E15" s="169"/>
      <c r="F15" s="170"/>
      <c r="G15" s="170"/>
      <c r="H15" s="159"/>
      <c r="I15" s="159"/>
      <c r="J15" s="159"/>
      <c r="K15" s="159"/>
      <c r="L15" s="159"/>
      <c r="M15" s="5"/>
      <c r="N15" s="5"/>
      <c r="O15" s="153"/>
      <c r="P15" s="157"/>
      <c r="Q15" s="157"/>
    </row>
    <row r="16" spans="1:17" x14ac:dyDescent="0.2">
      <c r="A16" s="168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5"/>
      <c r="N16" s="5"/>
      <c r="O16" s="153"/>
      <c r="P16" s="157"/>
      <c r="Q16" s="157"/>
    </row>
    <row r="17" spans="1:17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53"/>
      <c r="P17" s="157"/>
      <c r="Q17" s="157"/>
    </row>
    <row r="18" spans="1:17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53"/>
      <c r="P18" s="157"/>
      <c r="Q18" s="157"/>
    </row>
    <row r="19" spans="1:17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53"/>
      <c r="P19" s="157"/>
      <c r="Q19" s="157"/>
    </row>
    <row r="20" spans="1:17" ht="21.75" customHeight="1" x14ac:dyDescent="0.2">
      <c r="A20"/>
      <c r="B20" s="159"/>
      <c r="C20" s="158" t="s">
        <v>178</v>
      </c>
      <c r="D20" s="159"/>
      <c r="E20" s="159"/>
      <c r="F20" s="360" t="s">
        <v>182</v>
      </c>
      <c r="G20" s="361"/>
      <c r="H20" s="361"/>
      <c r="I20" s="361"/>
      <c r="J20" s="362"/>
      <c r="K20" s="159"/>
      <c r="L20" s="364" t="s">
        <v>179</v>
      </c>
      <c r="M20" s="364"/>
      <c r="N20" s="364"/>
      <c r="O20" s="153"/>
      <c r="P20" s="157"/>
      <c r="Q20" s="157"/>
    </row>
    <row r="21" spans="1:17" x14ac:dyDescent="0.2">
      <c r="A21"/>
      <c r="B21" s="159"/>
      <c r="C21" s="158"/>
      <c r="D21" s="168"/>
      <c r="E21" s="171"/>
      <c r="F21" s="172">
        <v>1</v>
      </c>
      <c r="G21" s="173">
        <v>2</v>
      </c>
      <c r="H21" s="173">
        <v>3</v>
      </c>
      <c r="I21" s="174">
        <v>4</v>
      </c>
      <c r="J21" s="173"/>
      <c r="K21" s="175"/>
      <c r="L21" s="364" t="s">
        <v>180</v>
      </c>
      <c r="M21" s="364"/>
      <c r="N21" s="364"/>
      <c r="O21" s="153"/>
      <c r="P21" s="157"/>
      <c r="Q21" s="157"/>
    </row>
    <row r="22" spans="1:17" x14ac:dyDescent="0.2">
      <c r="A22" s="159"/>
      <c r="B22" s="159"/>
      <c r="C22" s="159"/>
      <c r="D22" s="168"/>
      <c r="E22" s="176"/>
      <c r="F22" s="363" t="s">
        <v>183</v>
      </c>
      <c r="G22" s="363"/>
      <c r="H22" s="363"/>
      <c r="I22" s="363"/>
      <c r="J22" s="363"/>
      <c r="K22" s="177" t="s">
        <v>181</v>
      </c>
      <c r="L22" s="155"/>
      <c r="M22" s="178"/>
      <c r="N22" s="178"/>
      <c r="O22" s="153"/>
      <c r="P22" s="157"/>
      <c r="Q22" s="157"/>
    </row>
    <row r="23" spans="1:17" x14ac:dyDescent="0.2">
      <c r="A23" s="5"/>
      <c r="B23" s="159"/>
      <c r="C23" s="159"/>
      <c r="D23" s="168"/>
      <c r="E23" s="169"/>
      <c r="F23" s="168"/>
      <c r="G23" s="168"/>
      <c r="H23" s="168"/>
      <c r="I23" s="168"/>
      <c r="J23" s="168"/>
      <c r="K23" s="168"/>
      <c r="L23" s="159"/>
      <c r="M23" s="5"/>
      <c r="N23" s="5"/>
      <c r="O23" s="153"/>
      <c r="P23" s="157"/>
      <c r="Q23" s="157"/>
    </row>
    <row r="24" spans="1:17" x14ac:dyDescent="0.2">
      <c r="A24" s="47">
        <v>1</v>
      </c>
      <c r="B24" s="42" t="s">
        <v>185</v>
      </c>
      <c r="C24" s="42" t="s">
        <v>186</v>
      </c>
      <c r="D24" s="26">
        <v>1987</v>
      </c>
      <c r="E24" s="27" t="s">
        <v>187</v>
      </c>
      <c r="F24" s="168">
        <v>2</v>
      </c>
      <c r="G24" s="168">
        <v>2</v>
      </c>
      <c r="H24" s="168">
        <v>2</v>
      </c>
      <c r="I24" s="168">
        <v>2</v>
      </c>
      <c r="J24" s="168">
        <v>2</v>
      </c>
      <c r="K24" s="161">
        <f t="shared" ref="K24:K31" si="0">SUM(F24:J24)</f>
        <v>10</v>
      </c>
      <c r="L24" s="168"/>
      <c r="M24" s="5"/>
      <c r="N24" s="5"/>
      <c r="O24" s="153"/>
      <c r="P24" s="157"/>
      <c r="Q24" s="157"/>
    </row>
    <row r="25" spans="1:17" x14ac:dyDescent="0.2">
      <c r="A25" s="47">
        <v>2</v>
      </c>
      <c r="B25" s="42" t="s">
        <v>81</v>
      </c>
      <c r="C25" s="42" t="s">
        <v>82</v>
      </c>
      <c r="D25" s="26">
        <v>1987</v>
      </c>
      <c r="E25" s="42" t="s">
        <v>131</v>
      </c>
      <c r="F25" s="168">
        <v>1</v>
      </c>
      <c r="G25" s="168">
        <v>3</v>
      </c>
      <c r="H25" s="168">
        <v>1</v>
      </c>
      <c r="I25" s="168">
        <v>4</v>
      </c>
      <c r="J25" s="168">
        <v>1</v>
      </c>
      <c r="K25" s="161">
        <f t="shared" si="0"/>
        <v>10</v>
      </c>
      <c r="L25" s="168"/>
      <c r="M25" s="5"/>
      <c r="N25" s="5"/>
      <c r="O25" s="153"/>
      <c r="P25" s="157"/>
      <c r="Q25" s="157"/>
    </row>
    <row r="26" spans="1:17" x14ac:dyDescent="0.2">
      <c r="A26" s="47">
        <v>3</v>
      </c>
      <c r="B26" s="217" t="s">
        <v>78</v>
      </c>
      <c r="C26" s="217" t="s">
        <v>79</v>
      </c>
      <c r="D26" s="47">
        <v>1979</v>
      </c>
      <c r="E26" s="217" t="s">
        <v>67</v>
      </c>
      <c r="F26" s="168">
        <v>0</v>
      </c>
      <c r="G26" s="168">
        <v>2</v>
      </c>
      <c r="H26" s="168">
        <v>3</v>
      </c>
      <c r="I26" s="168">
        <v>0</v>
      </c>
      <c r="J26" s="168">
        <v>2</v>
      </c>
      <c r="K26" s="161">
        <f t="shared" si="0"/>
        <v>7</v>
      </c>
      <c r="L26" s="168"/>
      <c r="M26" s="5"/>
      <c r="N26" s="5"/>
      <c r="O26" s="153"/>
      <c r="P26" s="157"/>
      <c r="Q26" s="157"/>
    </row>
    <row r="27" spans="1:17" x14ac:dyDescent="0.2">
      <c r="A27" s="47">
        <v>4</v>
      </c>
      <c r="B27" s="42" t="s">
        <v>81</v>
      </c>
      <c r="C27" s="42" t="s">
        <v>184</v>
      </c>
      <c r="D27" s="26">
        <v>1982</v>
      </c>
      <c r="E27" s="42" t="s">
        <v>125</v>
      </c>
      <c r="F27" s="168">
        <v>2</v>
      </c>
      <c r="G27" s="168">
        <v>2</v>
      </c>
      <c r="H27" s="168">
        <v>1</v>
      </c>
      <c r="I27" s="168">
        <v>0</v>
      </c>
      <c r="J27" s="168">
        <v>1</v>
      </c>
      <c r="K27" s="161">
        <f t="shared" si="0"/>
        <v>6</v>
      </c>
      <c r="L27" s="168">
        <v>1</v>
      </c>
      <c r="M27" s="168">
        <v>1</v>
      </c>
      <c r="N27" s="169">
        <v>2</v>
      </c>
      <c r="O27" s="168"/>
      <c r="P27" s="157"/>
      <c r="Q27" s="157"/>
    </row>
    <row r="28" spans="1:17" x14ac:dyDescent="0.2">
      <c r="A28" s="47">
        <v>5</v>
      </c>
      <c r="B28" s="42" t="s">
        <v>81</v>
      </c>
      <c r="C28" s="42" t="s">
        <v>83</v>
      </c>
      <c r="D28" s="26">
        <v>1984</v>
      </c>
      <c r="E28" s="42" t="s">
        <v>131</v>
      </c>
      <c r="F28" s="168">
        <v>1</v>
      </c>
      <c r="G28" s="168">
        <v>1</v>
      </c>
      <c r="H28" s="168">
        <v>0</v>
      </c>
      <c r="I28" s="168">
        <v>2</v>
      </c>
      <c r="J28" s="168">
        <v>2</v>
      </c>
      <c r="K28" s="161">
        <f t="shared" si="0"/>
        <v>6</v>
      </c>
      <c r="L28" s="168">
        <v>1</v>
      </c>
      <c r="M28" s="168">
        <v>1</v>
      </c>
      <c r="N28" s="169">
        <v>1</v>
      </c>
      <c r="O28" s="168"/>
      <c r="P28" s="157"/>
      <c r="Q28" s="157"/>
    </row>
    <row r="29" spans="1:17" x14ac:dyDescent="0.2">
      <c r="A29" s="47">
        <v>6</v>
      </c>
      <c r="B29" s="42" t="s">
        <v>146</v>
      </c>
      <c r="C29" s="42" t="s">
        <v>147</v>
      </c>
      <c r="D29" s="26">
        <v>1977</v>
      </c>
      <c r="E29" s="27" t="s">
        <v>125</v>
      </c>
      <c r="F29" s="168">
        <v>2</v>
      </c>
      <c r="G29" s="168">
        <v>0</v>
      </c>
      <c r="H29" s="168">
        <v>1</v>
      </c>
      <c r="I29" s="168">
        <v>1</v>
      </c>
      <c r="J29" s="168">
        <v>2</v>
      </c>
      <c r="K29" s="161">
        <f t="shared" si="0"/>
        <v>6</v>
      </c>
      <c r="L29" s="168">
        <v>0</v>
      </c>
      <c r="M29" s="168"/>
      <c r="N29" s="168"/>
      <c r="O29" s="168"/>
      <c r="P29" s="157"/>
      <c r="Q29" s="157"/>
    </row>
    <row r="30" spans="1:17" x14ac:dyDescent="0.2">
      <c r="A30" s="47">
        <v>7</v>
      </c>
      <c r="B30" s="27" t="s">
        <v>68</v>
      </c>
      <c r="C30" s="27" t="s">
        <v>69</v>
      </c>
      <c r="D30" s="26">
        <v>1975</v>
      </c>
      <c r="E30" s="27" t="s">
        <v>145</v>
      </c>
      <c r="F30" s="168">
        <v>2</v>
      </c>
      <c r="G30" s="168">
        <v>0</v>
      </c>
      <c r="H30" s="168">
        <v>2</v>
      </c>
      <c r="I30" s="168">
        <v>1</v>
      </c>
      <c r="J30" s="168">
        <v>1</v>
      </c>
      <c r="K30" s="161">
        <f t="shared" si="0"/>
        <v>6</v>
      </c>
      <c r="L30" s="168">
        <v>0</v>
      </c>
      <c r="M30" s="168"/>
      <c r="N30" s="168"/>
      <c r="O30" s="168"/>
      <c r="P30" s="157"/>
      <c r="Q30" s="157"/>
    </row>
    <row r="31" spans="1:17" x14ac:dyDescent="0.2">
      <c r="A31" s="47">
        <v>8</v>
      </c>
      <c r="B31" s="42" t="s">
        <v>76</v>
      </c>
      <c r="C31" s="42" t="s">
        <v>77</v>
      </c>
      <c r="D31" s="26">
        <v>1990</v>
      </c>
      <c r="E31" s="27" t="s">
        <v>67</v>
      </c>
      <c r="F31" s="168">
        <v>0</v>
      </c>
      <c r="G31" s="168">
        <v>0</v>
      </c>
      <c r="H31" s="168">
        <v>1</v>
      </c>
      <c r="I31" s="168">
        <v>0</v>
      </c>
      <c r="J31" s="168">
        <v>1</v>
      </c>
      <c r="K31" s="161">
        <f t="shared" si="0"/>
        <v>2</v>
      </c>
      <c r="L31" s="168"/>
      <c r="M31" s="168"/>
      <c r="N31" s="168"/>
      <c r="O31" s="168"/>
      <c r="P31" s="157"/>
      <c r="Q31" s="157"/>
    </row>
    <row r="32" spans="1:17" x14ac:dyDescent="0.2">
      <c r="A32" s="101"/>
      <c r="B32" s="101"/>
      <c r="C32" s="101"/>
      <c r="D32" s="101"/>
      <c r="E32" s="101"/>
      <c r="G32" s="156"/>
      <c r="H32" s="156"/>
      <c r="I32" s="153"/>
      <c r="J32" s="153"/>
      <c r="K32" s="153"/>
      <c r="L32" s="153"/>
      <c r="M32" s="153"/>
      <c r="N32" s="153"/>
      <c r="O32" s="153"/>
      <c r="P32" s="157"/>
      <c r="Q32" s="157"/>
    </row>
    <row r="33" spans="1:18" x14ac:dyDescent="0.2">
      <c r="A33" s="4"/>
      <c r="D33" s="4"/>
      <c r="I33" s="24"/>
      <c r="J33" s="24"/>
      <c r="O33" s="4"/>
      <c r="R33" s="8"/>
    </row>
    <row r="34" spans="1:18" ht="18" x14ac:dyDescent="0.2">
      <c r="A34" s="365" t="s">
        <v>164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</row>
    <row r="35" spans="1:18" x14ac:dyDescent="0.2">
      <c r="A35" s="9" t="s">
        <v>57</v>
      </c>
      <c r="B35" s="9"/>
      <c r="D35" s="4"/>
      <c r="N35" s="366" t="s">
        <v>165</v>
      </c>
      <c r="O35" s="352"/>
      <c r="P35" s="352"/>
      <c r="Q35" s="2"/>
    </row>
    <row r="36" spans="1:18" x14ac:dyDescent="0.2">
      <c r="A36" s="4"/>
      <c r="B36" s="103"/>
      <c r="D36" s="4"/>
    </row>
    <row r="37" spans="1:18" x14ac:dyDescent="0.2">
      <c r="A37" s="101" t="s">
        <v>61</v>
      </c>
      <c r="B37" s="101"/>
      <c r="C37" s="101"/>
      <c r="D37" s="101"/>
      <c r="E37" s="156" t="s">
        <v>260</v>
      </c>
      <c r="G37" s="156"/>
      <c r="H37" s="156"/>
      <c r="I37" s="156"/>
      <c r="J37" s="156"/>
      <c r="K37" s="367"/>
      <c r="L37" s="367"/>
      <c r="M37" s="367"/>
      <c r="N37" s="367"/>
      <c r="O37" s="153"/>
      <c r="P37" s="368"/>
      <c r="Q37" s="368"/>
    </row>
    <row r="38" spans="1:18" x14ac:dyDescent="0.2">
      <c r="A38" s="4"/>
      <c r="D38" s="4"/>
      <c r="I38" s="24"/>
      <c r="J38" s="24"/>
      <c r="O38" s="4"/>
      <c r="R38" s="8"/>
    </row>
    <row r="39" spans="1:18" s="8" customFormat="1" x14ac:dyDescent="0.2">
      <c r="A39" s="154" t="s">
        <v>2</v>
      </c>
      <c r="B39" s="369" t="s">
        <v>3</v>
      </c>
      <c r="C39" s="369"/>
      <c r="D39" s="154" t="s">
        <v>8</v>
      </c>
      <c r="E39" s="155" t="s">
        <v>0</v>
      </c>
      <c r="F39" s="369" t="s">
        <v>9</v>
      </c>
      <c r="G39" s="369"/>
      <c r="H39" s="369"/>
      <c r="I39" s="369"/>
      <c r="J39" s="369" t="s">
        <v>10</v>
      </c>
      <c r="K39" s="369"/>
      <c r="L39" s="369"/>
      <c r="M39" s="369"/>
      <c r="N39" s="190" t="s">
        <v>181</v>
      </c>
      <c r="O39" s="154"/>
      <c r="P39" s="196" t="s">
        <v>257</v>
      </c>
      <c r="Q39" s="196" t="s">
        <v>258</v>
      </c>
      <c r="R39" s="2"/>
    </row>
    <row r="40" spans="1:18" s="8" customFormat="1" x14ac:dyDescent="0.2">
      <c r="A40" s="26">
        <v>1</v>
      </c>
      <c r="B40" s="42" t="s">
        <v>81</v>
      </c>
      <c r="C40" s="42" t="s">
        <v>184</v>
      </c>
      <c r="D40" s="26">
        <v>1982</v>
      </c>
      <c r="E40" s="42" t="s">
        <v>125</v>
      </c>
      <c r="F40" s="26">
        <v>96</v>
      </c>
      <c r="G40" s="26">
        <v>95</v>
      </c>
      <c r="H40" s="26">
        <v>92</v>
      </c>
      <c r="I40" s="25">
        <v>283</v>
      </c>
      <c r="J40" s="215">
        <v>93</v>
      </c>
      <c r="K40" s="215">
        <v>92</v>
      </c>
      <c r="L40" s="215">
        <v>95</v>
      </c>
      <c r="M40" s="216">
        <v>280</v>
      </c>
      <c r="N40" s="216">
        <v>563</v>
      </c>
      <c r="O40" s="26" t="s">
        <v>166</v>
      </c>
      <c r="P40" s="197" t="s">
        <v>5</v>
      </c>
      <c r="Q40" s="198">
        <v>12</v>
      </c>
      <c r="R40" s="1"/>
    </row>
    <row r="41" spans="1:18" s="8" customFormat="1" x14ac:dyDescent="0.2">
      <c r="A41" s="26">
        <v>2</v>
      </c>
      <c r="B41" s="27" t="s">
        <v>68</v>
      </c>
      <c r="C41" s="27" t="s">
        <v>69</v>
      </c>
      <c r="D41" s="26">
        <v>1975</v>
      </c>
      <c r="E41" s="27" t="s">
        <v>145</v>
      </c>
      <c r="F41" s="26">
        <v>91</v>
      </c>
      <c r="G41" s="26">
        <v>90</v>
      </c>
      <c r="H41" s="26">
        <v>91</v>
      </c>
      <c r="I41" s="25">
        <v>272</v>
      </c>
      <c r="J41" s="26">
        <v>97</v>
      </c>
      <c r="K41" s="26">
        <v>95</v>
      </c>
      <c r="L41" s="26">
        <v>97</v>
      </c>
      <c r="M41" s="216">
        <v>289</v>
      </c>
      <c r="N41" s="216">
        <v>561</v>
      </c>
      <c r="O41" s="26" t="s">
        <v>166</v>
      </c>
      <c r="P41" s="197" t="s">
        <v>5</v>
      </c>
      <c r="Q41" s="198">
        <v>10</v>
      </c>
      <c r="R41" s="100"/>
    </row>
    <row r="42" spans="1:18" x14ac:dyDescent="0.2">
      <c r="A42" s="26">
        <v>3</v>
      </c>
      <c r="B42" s="42" t="s">
        <v>185</v>
      </c>
      <c r="C42" s="42" t="s">
        <v>186</v>
      </c>
      <c r="D42" s="26">
        <v>1987</v>
      </c>
      <c r="E42" s="27" t="s">
        <v>187</v>
      </c>
      <c r="F42" s="26">
        <v>94</v>
      </c>
      <c r="G42" s="26">
        <v>91</v>
      </c>
      <c r="H42" s="26">
        <v>94</v>
      </c>
      <c r="I42" s="25">
        <v>279</v>
      </c>
      <c r="J42" s="215">
        <v>87</v>
      </c>
      <c r="K42" s="215">
        <v>95</v>
      </c>
      <c r="L42" s="215">
        <v>93</v>
      </c>
      <c r="M42" s="216">
        <v>275</v>
      </c>
      <c r="N42" s="216">
        <v>554</v>
      </c>
      <c r="O42" s="26" t="s">
        <v>166</v>
      </c>
      <c r="P42" s="197" t="s">
        <v>6</v>
      </c>
      <c r="Q42" s="198">
        <v>8</v>
      </c>
      <c r="R42" s="1"/>
    </row>
    <row r="43" spans="1:18" x14ac:dyDescent="0.2">
      <c r="A43" s="26">
        <v>4</v>
      </c>
      <c r="B43" s="217" t="s">
        <v>78</v>
      </c>
      <c r="C43" s="217" t="s">
        <v>79</v>
      </c>
      <c r="D43" s="47">
        <v>1979</v>
      </c>
      <c r="E43" s="217" t="s">
        <v>67</v>
      </c>
      <c r="F43" s="26">
        <v>92</v>
      </c>
      <c r="G43" s="26">
        <v>95</v>
      </c>
      <c r="H43" s="26">
        <v>94</v>
      </c>
      <c r="I43" s="25">
        <v>281</v>
      </c>
      <c r="J43" s="26">
        <v>89</v>
      </c>
      <c r="K43" s="26">
        <v>91</v>
      </c>
      <c r="L43" s="26">
        <v>92</v>
      </c>
      <c r="M43" s="216">
        <v>272</v>
      </c>
      <c r="N43" s="216">
        <v>553</v>
      </c>
      <c r="O43" s="26" t="s">
        <v>166</v>
      </c>
      <c r="P43" s="197" t="s">
        <v>6</v>
      </c>
      <c r="Q43" s="197">
        <v>7</v>
      </c>
      <c r="R43" s="100"/>
    </row>
    <row r="44" spans="1:18" x14ac:dyDescent="0.2">
      <c r="A44" s="26">
        <v>5</v>
      </c>
      <c r="B44" s="42" t="s">
        <v>81</v>
      </c>
      <c r="C44" s="42" t="s">
        <v>83</v>
      </c>
      <c r="D44" s="26">
        <v>1984</v>
      </c>
      <c r="E44" s="42" t="s">
        <v>131</v>
      </c>
      <c r="F44" s="26">
        <v>93</v>
      </c>
      <c r="G44" s="26">
        <v>93</v>
      </c>
      <c r="H44" s="26">
        <v>97</v>
      </c>
      <c r="I44" s="25">
        <v>283</v>
      </c>
      <c r="J44" s="215">
        <v>88</v>
      </c>
      <c r="K44" s="215">
        <v>92</v>
      </c>
      <c r="L44" s="215">
        <v>90</v>
      </c>
      <c r="M44" s="216">
        <v>270</v>
      </c>
      <c r="N44" s="216">
        <v>553</v>
      </c>
      <c r="O44" s="26" t="s">
        <v>166</v>
      </c>
      <c r="P44" s="197" t="s">
        <v>6</v>
      </c>
      <c r="Q44" s="197">
        <v>6</v>
      </c>
      <c r="R44" s="1"/>
    </row>
    <row r="45" spans="1:18" x14ac:dyDescent="0.2">
      <c r="A45" s="26">
        <v>6</v>
      </c>
      <c r="B45" s="42" t="s">
        <v>76</v>
      </c>
      <c r="C45" s="42" t="s">
        <v>77</v>
      </c>
      <c r="D45" s="26">
        <v>1990</v>
      </c>
      <c r="E45" s="27" t="s">
        <v>67</v>
      </c>
      <c r="F45" s="26">
        <v>93</v>
      </c>
      <c r="G45" s="26">
        <v>90</v>
      </c>
      <c r="H45" s="26">
        <v>92</v>
      </c>
      <c r="I45" s="25">
        <v>275</v>
      </c>
      <c r="J45" s="215">
        <v>90</v>
      </c>
      <c r="K45" s="215">
        <v>92</v>
      </c>
      <c r="L45" s="215">
        <v>95</v>
      </c>
      <c r="M45" s="216">
        <v>277</v>
      </c>
      <c r="N45" s="216">
        <v>552</v>
      </c>
      <c r="O45" s="26" t="s">
        <v>166</v>
      </c>
      <c r="P45" s="197" t="s">
        <v>6</v>
      </c>
      <c r="Q45" s="197">
        <v>5</v>
      </c>
      <c r="R45" s="100"/>
    </row>
    <row r="46" spans="1:18" s="5" customFormat="1" x14ac:dyDescent="0.2">
      <c r="A46" s="26">
        <v>7</v>
      </c>
      <c r="B46" s="42" t="s">
        <v>81</v>
      </c>
      <c r="C46" s="42" t="s">
        <v>82</v>
      </c>
      <c r="D46" s="26">
        <v>1987</v>
      </c>
      <c r="E46" s="42" t="s">
        <v>131</v>
      </c>
      <c r="F46" s="26">
        <v>93</v>
      </c>
      <c r="G46" s="26">
        <v>91</v>
      </c>
      <c r="H46" s="26">
        <v>81</v>
      </c>
      <c r="I46" s="25">
        <v>265</v>
      </c>
      <c r="J46" s="26">
        <v>95</v>
      </c>
      <c r="K46" s="26">
        <v>93</v>
      </c>
      <c r="L46" s="26">
        <v>95</v>
      </c>
      <c r="M46" s="216">
        <v>283</v>
      </c>
      <c r="N46" s="216">
        <v>548</v>
      </c>
      <c r="O46" s="26" t="s">
        <v>166</v>
      </c>
      <c r="P46" s="197" t="s">
        <v>6</v>
      </c>
      <c r="Q46" s="199">
        <v>4</v>
      </c>
      <c r="R46" s="100"/>
    </row>
    <row r="47" spans="1:18" x14ac:dyDescent="0.2">
      <c r="A47" s="26">
        <v>8</v>
      </c>
      <c r="B47" s="42" t="s">
        <v>146</v>
      </c>
      <c r="C47" s="42" t="s">
        <v>147</v>
      </c>
      <c r="D47" s="26">
        <v>1977</v>
      </c>
      <c r="E47" s="27" t="s">
        <v>125</v>
      </c>
      <c r="F47" s="26">
        <v>92</v>
      </c>
      <c r="G47" s="26">
        <v>92</v>
      </c>
      <c r="H47" s="26">
        <v>89</v>
      </c>
      <c r="I47" s="25">
        <v>273</v>
      </c>
      <c r="J47" s="215">
        <v>94</v>
      </c>
      <c r="K47" s="215">
        <v>88</v>
      </c>
      <c r="L47" s="215">
        <v>93</v>
      </c>
      <c r="M47" s="216">
        <v>275</v>
      </c>
      <c r="N47" s="216">
        <v>548</v>
      </c>
      <c r="O47" s="26" t="s">
        <v>166</v>
      </c>
      <c r="P47" s="197" t="s">
        <v>6</v>
      </c>
      <c r="Q47" s="197">
        <v>3</v>
      </c>
      <c r="R47" s="100"/>
    </row>
    <row r="48" spans="1:18" x14ac:dyDescent="0.2">
      <c r="A48" s="26">
        <v>9</v>
      </c>
      <c r="B48" s="42" t="s">
        <v>188</v>
      </c>
      <c r="C48" s="42" t="s">
        <v>189</v>
      </c>
      <c r="D48" s="26">
        <v>1987</v>
      </c>
      <c r="E48" s="27" t="s">
        <v>125</v>
      </c>
      <c r="F48" s="26">
        <v>91</v>
      </c>
      <c r="G48" s="26">
        <v>90</v>
      </c>
      <c r="H48" s="26">
        <v>96</v>
      </c>
      <c r="I48" s="25">
        <v>277</v>
      </c>
      <c r="J48" s="215">
        <v>86</v>
      </c>
      <c r="K48" s="215">
        <v>94</v>
      </c>
      <c r="L48" s="215">
        <v>90</v>
      </c>
      <c r="M48" s="216">
        <v>270</v>
      </c>
      <c r="N48" s="216">
        <v>547</v>
      </c>
      <c r="O48" s="26"/>
      <c r="P48" s="197" t="s">
        <v>6</v>
      </c>
      <c r="Q48" s="197">
        <v>2</v>
      </c>
      <c r="R48" s="100"/>
    </row>
    <row r="49" spans="1:17" x14ac:dyDescent="0.2">
      <c r="A49" s="26">
        <v>10</v>
      </c>
      <c r="B49" s="42" t="s">
        <v>72</v>
      </c>
      <c r="C49" s="42" t="s">
        <v>73</v>
      </c>
      <c r="D49" s="26">
        <v>1985</v>
      </c>
      <c r="E49" s="42" t="s">
        <v>66</v>
      </c>
      <c r="F49" s="26">
        <v>97</v>
      </c>
      <c r="G49" s="26">
        <v>96</v>
      </c>
      <c r="H49" s="26">
        <v>95</v>
      </c>
      <c r="I49" s="25">
        <v>288</v>
      </c>
      <c r="J49" s="26">
        <v>86</v>
      </c>
      <c r="K49" s="26">
        <v>85</v>
      </c>
      <c r="L49" s="26">
        <v>85</v>
      </c>
      <c r="M49" s="216">
        <v>256</v>
      </c>
      <c r="N49" s="216">
        <v>544</v>
      </c>
      <c r="O49" s="26"/>
      <c r="P49" s="197" t="s">
        <v>6</v>
      </c>
      <c r="Q49" s="197">
        <v>1</v>
      </c>
    </row>
    <row r="50" spans="1:17" x14ac:dyDescent="0.2">
      <c r="A50" s="26">
        <v>11</v>
      </c>
      <c r="B50" s="42" t="s">
        <v>190</v>
      </c>
      <c r="C50" s="42" t="s">
        <v>191</v>
      </c>
      <c r="D50" s="26">
        <v>1989</v>
      </c>
      <c r="E50" s="42" t="s">
        <v>131</v>
      </c>
      <c r="F50" s="26">
        <v>89</v>
      </c>
      <c r="G50" s="26">
        <v>89</v>
      </c>
      <c r="H50" s="26">
        <v>93</v>
      </c>
      <c r="I50" s="25">
        <v>271</v>
      </c>
      <c r="J50" s="215">
        <v>82</v>
      </c>
      <c r="K50" s="215">
        <v>91</v>
      </c>
      <c r="L50" s="215">
        <v>93</v>
      </c>
      <c r="M50" s="216">
        <v>266</v>
      </c>
      <c r="N50" s="216">
        <v>537</v>
      </c>
      <c r="O50" s="26"/>
      <c r="P50" s="197" t="s">
        <v>6</v>
      </c>
      <c r="Q50" s="200"/>
    </row>
    <row r="51" spans="1:17" x14ac:dyDescent="0.2">
      <c r="A51" s="26">
        <v>12</v>
      </c>
      <c r="B51" s="217" t="s">
        <v>85</v>
      </c>
      <c r="C51" s="217" t="s">
        <v>86</v>
      </c>
      <c r="D51" s="47">
        <v>1993</v>
      </c>
      <c r="E51" s="42" t="s">
        <v>131</v>
      </c>
      <c r="F51" s="26">
        <v>85</v>
      </c>
      <c r="G51" s="26">
        <v>88</v>
      </c>
      <c r="H51" s="26">
        <v>90</v>
      </c>
      <c r="I51" s="25">
        <v>263</v>
      </c>
      <c r="J51" s="215">
        <v>89</v>
      </c>
      <c r="K51" s="215">
        <v>93</v>
      </c>
      <c r="L51" s="215">
        <v>91</v>
      </c>
      <c r="M51" s="216">
        <v>273</v>
      </c>
      <c r="N51" s="216">
        <v>536</v>
      </c>
      <c r="O51" s="26"/>
      <c r="P51" s="197" t="s">
        <v>6</v>
      </c>
      <c r="Q51" s="200"/>
    </row>
    <row r="52" spans="1:17" x14ac:dyDescent="0.2">
      <c r="A52" s="26">
        <v>13</v>
      </c>
      <c r="B52" s="42" t="s">
        <v>74</v>
      </c>
      <c r="C52" s="42" t="s">
        <v>75</v>
      </c>
      <c r="D52" s="26">
        <v>1973</v>
      </c>
      <c r="E52" s="27" t="s">
        <v>67</v>
      </c>
      <c r="F52" s="26">
        <v>89</v>
      </c>
      <c r="G52" s="26">
        <v>90</v>
      </c>
      <c r="H52" s="26">
        <v>83</v>
      </c>
      <c r="I52" s="25">
        <v>262</v>
      </c>
      <c r="J52" s="215">
        <v>90</v>
      </c>
      <c r="K52" s="215">
        <v>91</v>
      </c>
      <c r="L52" s="215">
        <v>92</v>
      </c>
      <c r="M52" s="216">
        <v>273</v>
      </c>
      <c r="N52" s="216">
        <v>535</v>
      </c>
      <c r="O52" s="26"/>
      <c r="P52" s="197" t="s">
        <v>6</v>
      </c>
      <c r="Q52" s="200"/>
    </row>
    <row r="53" spans="1:17" x14ac:dyDescent="0.2">
      <c r="A53" s="26">
        <v>14</v>
      </c>
      <c r="B53" s="42" t="s">
        <v>192</v>
      </c>
      <c r="C53" s="42" t="s">
        <v>193</v>
      </c>
      <c r="D53" s="26">
        <v>1980</v>
      </c>
      <c r="E53" s="27" t="s">
        <v>66</v>
      </c>
      <c r="F53" s="26">
        <v>88</v>
      </c>
      <c r="G53" s="26">
        <v>96</v>
      </c>
      <c r="H53" s="26">
        <v>94</v>
      </c>
      <c r="I53" s="25">
        <v>278</v>
      </c>
      <c r="J53" s="215">
        <v>86</v>
      </c>
      <c r="K53" s="215">
        <v>82</v>
      </c>
      <c r="L53" s="215">
        <v>85</v>
      </c>
      <c r="M53" s="216">
        <v>253</v>
      </c>
      <c r="N53" s="216">
        <v>531</v>
      </c>
      <c r="O53" s="26"/>
      <c r="P53" s="197" t="s">
        <v>6</v>
      </c>
      <c r="Q53" s="200"/>
    </row>
    <row r="54" spans="1:17" x14ac:dyDescent="0.2">
      <c r="A54" s="26">
        <v>15</v>
      </c>
      <c r="B54" s="42" t="s">
        <v>87</v>
      </c>
      <c r="C54" s="42" t="s">
        <v>88</v>
      </c>
      <c r="D54" s="26">
        <v>1992</v>
      </c>
      <c r="E54" s="27" t="s">
        <v>65</v>
      </c>
      <c r="F54" s="26">
        <v>89</v>
      </c>
      <c r="G54" s="26">
        <v>96</v>
      </c>
      <c r="H54" s="26">
        <v>90</v>
      </c>
      <c r="I54" s="25">
        <v>275</v>
      </c>
      <c r="J54" s="215">
        <v>67</v>
      </c>
      <c r="K54" s="215">
        <v>93</v>
      </c>
      <c r="L54" s="215">
        <v>90</v>
      </c>
      <c r="M54" s="216">
        <v>250</v>
      </c>
      <c r="N54" s="216">
        <v>525</v>
      </c>
      <c r="O54" s="26"/>
      <c r="P54" s="197" t="s">
        <v>7</v>
      </c>
      <c r="Q54" s="200"/>
    </row>
    <row r="55" spans="1:17" x14ac:dyDescent="0.2">
      <c r="A55" s="26">
        <v>16</v>
      </c>
      <c r="B55" s="42" t="s">
        <v>89</v>
      </c>
      <c r="C55" s="42" t="s">
        <v>90</v>
      </c>
      <c r="D55" s="26">
        <v>1993</v>
      </c>
      <c r="E55" s="27" t="s">
        <v>65</v>
      </c>
      <c r="F55" s="26">
        <v>84</v>
      </c>
      <c r="G55" s="26">
        <v>89</v>
      </c>
      <c r="H55" s="26">
        <v>82</v>
      </c>
      <c r="I55" s="25">
        <v>255</v>
      </c>
      <c r="J55" s="215">
        <v>89</v>
      </c>
      <c r="K55" s="215">
        <v>78</v>
      </c>
      <c r="L55" s="215">
        <v>87</v>
      </c>
      <c r="M55" s="216">
        <v>254</v>
      </c>
      <c r="N55" s="216">
        <v>509</v>
      </c>
      <c r="O55" s="26"/>
      <c r="Q55" s="2"/>
    </row>
    <row r="56" spans="1:17" x14ac:dyDescent="0.2">
      <c r="F56" s="2"/>
      <c r="G56" s="2"/>
      <c r="H56" s="2"/>
      <c r="I56" s="2"/>
      <c r="J56" s="2"/>
      <c r="K56" s="2"/>
      <c r="L56" s="2"/>
      <c r="M56" s="2"/>
      <c r="N56" s="2"/>
    </row>
    <row r="57" spans="1:17" ht="18" x14ac:dyDescent="0.2">
      <c r="A57" s="365" t="s">
        <v>164</v>
      </c>
      <c r="B57" s="365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5"/>
      <c r="Q57" s="365"/>
    </row>
    <row r="58" spans="1:17" x14ac:dyDescent="0.2">
      <c r="A58" s="9" t="s">
        <v>57</v>
      </c>
      <c r="B58" s="9"/>
      <c r="D58" s="4"/>
      <c r="N58" s="366" t="s">
        <v>165</v>
      </c>
      <c r="O58" s="352"/>
      <c r="P58" s="352"/>
      <c r="Q58" s="2"/>
    </row>
    <row r="59" spans="1:17" x14ac:dyDescent="0.2">
      <c r="A59" s="4"/>
      <c r="D59" s="4"/>
    </row>
    <row r="60" spans="1:17" x14ac:dyDescent="0.2">
      <c r="A60" s="101" t="s">
        <v>174</v>
      </c>
      <c r="B60" s="101"/>
      <c r="C60" s="101"/>
      <c r="D60" s="101"/>
      <c r="G60" s="156"/>
      <c r="H60" s="156"/>
      <c r="I60" s="153"/>
      <c r="J60" s="367"/>
      <c r="K60" s="367"/>
      <c r="L60" s="367"/>
      <c r="M60" s="367"/>
      <c r="N60" s="367"/>
      <c r="O60" s="153"/>
      <c r="P60" s="368"/>
      <c r="Q60" s="368"/>
    </row>
    <row r="61" spans="1:17" x14ac:dyDescent="0.2">
      <c r="A61" s="4"/>
      <c r="D61" s="4"/>
      <c r="E61" s="156" t="s">
        <v>261</v>
      </c>
      <c r="O61" s="4"/>
    </row>
    <row r="62" spans="1:17" x14ac:dyDescent="0.2">
      <c r="A62" s="4"/>
      <c r="B62" s="4"/>
      <c r="D62" s="4"/>
      <c r="J62" s="10"/>
      <c r="K62" s="10"/>
      <c r="L62" s="10"/>
      <c r="M62" s="10"/>
      <c r="N62" s="10"/>
      <c r="O62" s="9"/>
      <c r="P62" s="10"/>
    </row>
    <row r="63" spans="1:17" x14ac:dyDescent="0.2">
      <c r="A63" s="147" t="s">
        <v>2</v>
      </c>
      <c r="B63" s="353" t="s">
        <v>3</v>
      </c>
      <c r="C63" s="353"/>
      <c r="D63" s="147" t="s">
        <v>8</v>
      </c>
      <c r="E63" s="148" t="s">
        <v>0</v>
      </c>
      <c r="F63" s="353" t="s">
        <v>9</v>
      </c>
      <c r="G63" s="353"/>
      <c r="H63" s="353"/>
      <c r="I63" s="353"/>
      <c r="J63" s="353" t="s">
        <v>10</v>
      </c>
      <c r="K63" s="353"/>
      <c r="L63" s="353"/>
      <c r="M63" s="353"/>
      <c r="N63" s="190" t="s">
        <v>181</v>
      </c>
      <c r="O63" s="147" t="s">
        <v>194</v>
      </c>
      <c r="P63" s="196" t="s">
        <v>257</v>
      </c>
      <c r="Q63" s="196" t="s">
        <v>258</v>
      </c>
    </row>
    <row r="64" spans="1:17" x14ac:dyDescent="0.2">
      <c r="A64" s="218" t="s">
        <v>5</v>
      </c>
      <c r="B64" s="219" t="s">
        <v>195</v>
      </c>
      <c r="C64" s="219" t="s">
        <v>82</v>
      </c>
      <c r="D64" s="220">
        <v>1998</v>
      </c>
      <c r="E64" s="221" t="s">
        <v>131</v>
      </c>
      <c r="F64" s="220">
        <v>87</v>
      </c>
      <c r="G64" s="220">
        <v>91</v>
      </c>
      <c r="H64" s="220">
        <v>91</v>
      </c>
      <c r="I64" s="218">
        <v>269</v>
      </c>
      <c r="J64" s="222">
        <v>91</v>
      </c>
      <c r="K64" s="222">
        <v>89</v>
      </c>
      <c r="L64" s="222">
        <v>92</v>
      </c>
      <c r="M64" s="223">
        <v>272</v>
      </c>
      <c r="N64" s="223">
        <v>541</v>
      </c>
      <c r="O64" s="220">
        <v>47</v>
      </c>
      <c r="P64" s="193" t="s">
        <v>6</v>
      </c>
      <c r="Q64" s="17"/>
    </row>
    <row r="65" spans="1:17" x14ac:dyDescent="0.2">
      <c r="A65" s="218" t="s">
        <v>6</v>
      </c>
      <c r="B65" s="219" t="s">
        <v>91</v>
      </c>
      <c r="C65" s="219" t="s">
        <v>92</v>
      </c>
      <c r="D65" s="220">
        <v>1996</v>
      </c>
      <c r="E65" s="224" t="s">
        <v>187</v>
      </c>
      <c r="F65" s="220">
        <v>95</v>
      </c>
      <c r="G65" s="220">
        <v>85</v>
      </c>
      <c r="H65" s="220">
        <v>94</v>
      </c>
      <c r="I65" s="218">
        <v>274</v>
      </c>
      <c r="J65" s="220">
        <v>93</v>
      </c>
      <c r="K65" s="220">
        <v>87</v>
      </c>
      <c r="L65" s="220">
        <v>87</v>
      </c>
      <c r="M65" s="223">
        <v>267</v>
      </c>
      <c r="N65" s="223">
        <v>541</v>
      </c>
      <c r="O65" s="220">
        <v>45</v>
      </c>
      <c r="P65" s="193" t="s">
        <v>6</v>
      </c>
      <c r="Q65" s="10"/>
    </row>
    <row r="66" spans="1:17" x14ac:dyDescent="0.2">
      <c r="A66" s="218" t="s">
        <v>7</v>
      </c>
      <c r="B66" s="225" t="s">
        <v>196</v>
      </c>
      <c r="C66" s="225" t="s">
        <v>197</v>
      </c>
      <c r="D66" s="221">
        <v>1999</v>
      </c>
      <c r="E66" s="221" t="s">
        <v>67</v>
      </c>
      <c r="F66" s="220">
        <v>84</v>
      </c>
      <c r="G66" s="220">
        <v>93</v>
      </c>
      <c r="H66" s="220">
        <v>90</v>
      </c>
      <c r="I66" s="218">
        <v>267</v>
      </c>
      <c r="J66" s="220">
        <v>90</v>
      </c>
      <c r="K66" s="220">
        <v>93</v>
      </c>
      <c r="L66" s="220">
        <v>89</v>
      </c>
      <c r="M66" s="218">
        <v>272</v>
      </c>
      <c r="N66" s="218">
        <v>539</v>
      </c>
      <c r="O66" s="220"/>
      <c r="P66" s="193" t="s">
        <v>6</v>
      </c>
    </row>
    <row r="67" spans="1:17" x14ac:dyDescent="0.2">
      <c r="A67" s="220">
        <v>4</v>
      </c>
      <c r="B67" s="221" t="s">
        <v>70</v>
      </c>
      <c r="C67" s="221" t="s">
        <v>71</v>
      </c>
      <c r="D67" s="221">
        <v>1994</v>
      </c>
      <c r="E67" s="221" t="s">
        <v>535</v>
      </c>
      <c r="F67" s="220">
        <v>87</v>
      </c>
      <c r="G67" s="220">
        <v>81</v>
      </c>
      <c r="H67" s="220">
        <v>88</v>
      </c>
      <c r="I67" s="218">
        <v>256</v>
      </c>
      <c r="J67" s="220">
        <v>92</v>
      </c>
      <c r="K67" s="220">
        <v>94</v>
      </c>
      <c r="L67" s="220">
        <v>88</v>
      </c>
      <c r="M67" s="218">
        <v>274</v>
      </c>
      <c r="N67" s="218">
        <v>530</v>
      </c>
      <c r="O67" s="220"/>
      <c r="P67" s="193" t="s">
        <v>6</v>
      </c>
    </row>
    <row r="68" spans="1:17" x14ac:dyDescent="0.2">
      <c r="A68" s="220">
        <v>5</v>
      </c>
      <c r="B68" s="221" t="s">
        <v>198</v>
      </c>
      <c r="C68" s="221" t="s">
        <v>199</v>
      </c>
      <c r="D68" s="221">
        <v>1998</v>
      </c>
      <c r="E68" s="221" t="s">
        <v>131</v>
      </c>
      <c r="F68" s="220">
        <v>78</v>
      </c>
      <c r="G68" s="220">
        <v>83</v>
      </c>
      <c r="H68" s="220">
        <v>87</v>
      </c>
      <c r="I68" s="218">
        <v>248</v>
      </c>
      <c r="J68" s="220">
        <v>94</v>
      </c>
      <c r="K68" s="220">
        <v>93</v>
      </c>
      <c r="L68" s="220">
        <v>90</v>
      </c>
      <c r="M68" s="218">
        <v>277</v>
      </c>
      <c r="N68" s="218">
        <v>525</v>
      </c>
      <c r="O68" s="220"/>
      <c r="P68" s="193" t="s">
        <v>7</v>
      </c>
    </row>
    <row r="69" spans="1:17" x14ac:dyDescent="0.2">
      <c r="A69" s="220">
        <v>6</v>
      </c>
      <c r="B69" s="221" t="s">
        <v>200</v>
      </c>
      <c r="C69" s="221" t="s">
        <v>201</v>
      </c>
      <c r="D69" s="221">
        <v>1997</v>
      </c>
      <c r="E69" s="221" t="s">
        <v>66</v>
      </c>
      <c r="F69" s="220">
        <v>93</v>
      </c>
      <c r="G69" s="220">
        <v>84</v>
      </c>
      <c r="H69" s="220">
        <v>91</v>
      </c>
      <c r="I69" s="218">
        <v>268</v>
      </c>
      <c r="J69" s="220">
        <v>82</v>
      </c>
      <c r="K69" s="220">
        <v>86</v>
      </c>
      <c r="L69" s="220">
        <v>85</v>
      </c>
      <c r="M69" s="218">
        <v>253</v>
      </c>
      <c r="N69" s="218">
        <v>521</v>
      </c>
      <c r="O69" s="220"/>
      <c r="P69" s="193" t="s">
        <v>7</v>
      </c>
    </row>
    <row r="70" spans="1:17" x14ac:dyDescent="0.2">
      <c r="A70" s="220">
        <v>7</v>
      </c>
      <c r="B70" s="221" t="s">
        <v>202</v>
      </c>
      <c r="C70" s="221" t="s">
        <v>203</v>
      </c>
      <c r="D70" s="221">
        <v>2000</v>
      </c>
      <c r="E70" s="221" t="s">
        <v>148</v>
      </c>
      <c r="F70" s="220">
        <v>87</v>
      </c>
      <c r="G70" s="220">
        <v>84</v>
      </c>
      <c r="H70" s="220">
        <v>81</v>
      </c>
      <c r="I70" s="218">
        <v>252</v>
      </c>
      <c r="J70" s="220">
        <v>86</v>
      </c>
      <c r="K70" s="220">
        <v>90</v>
      </c>
      <c r="L70" s="220">
        <v>89</v>
      </c>
      <c r="M70" s="218">
        <v>265</v>
      </c>
      <c r="N70" s="218">
        <v>517</v>
      </c>
      <c r="O70" s="220"/>
      <c r="P70" s="193" t="s">
        <v>7</v>
      </c>
    </row>
    <row r="71" spans="1:17" x14ac:dyDescent="0.2">
      <c r="A71" s="220">
        <v>8</v>
      </c>
      <c r="B71" s="221" t="s">
        <v>204</v>
      </c>
      <c r="C71" s="221" t="s">
        <v>205</v>
      </c>
      <c r="D71" s="221">
        <v>1998</v>
      </c>
      <c r="E71" s="221" t="s">
        <v>131</v>
      </c>
      <c r="F71" s="220">
        <v>86</v>
      </c>
      <c r="G71" s="220">
        <v>84</v>
      </c>
      <c r="H71" s="220">
        <v>92</v>
      </c>
      <c r="I71" s="218">
        <v>262</v>
      </c>
      <c r="J71" s="220">
        <v>91</v>
      </c>
      <c r="K71" s="220">
        <v>86</v>
      </c>
      <c r="L71" s="220">
        <v>76</v>
      </c>
      <c r="M71" s="218">
        <v>253</v>
      </c>
      <c r="N71" s="218">
        <v>515</v>
      </c>
      <c r="O71" s="220"/>
      <c r="P71" s="193" t="s">
        <v>7</v>
      </c>
    </row>
    <row r="72" spans="1:17" x14ac:dyDescent="0.2">
      <c r="A72" s="220">
        <v>9</v>
      </c>
      <c r="B72" s="221" t="s">
        <v>206</v>
      </c>
      <c r="C72" s="221" t="s">
        <v>207</v>
      </c>
      <c r="D72" s="221">
        <v>1999</v>
      </c>
      <c r="E72" s="221" t="s">
        <v>67</v>
      </c>
      <c r="F72" s="220">
        <v>87</v>
      </c>
      <c r="G72" s="220">
        <v>92</v>
      </c>
      <c r="H72" s="220">
        <v>89</v>
      </c>
      <c r="I72" s="218">
        <v>268</v>
      </c>
      <c r="J72" s="220">
        <v>82</v>
      </c>
      <c r="K72" s="220">
        <v>83</v>
      </c>
      <c r="L72" s="220">
        <v>81</v>
      </c>
      <c r="M72" s="218">
        <v>246</v>
      </c>
      <c r="N72" s="218">
        <v>514</v>
      </c>
      <c r="O72" s="220"/>
      <c r="P72" s="193" t="s">
        <v>7</v>
      </c>
    </row>
    <row r="73" spans="1:17" x14ac:dyDescent="0.2">
      <c r="A73" s="220">
        <v>10</v>
      </c>
      <c r="B73" s="221" t="s">
        <v>208</v>
      </c>
      <c r="C73" s="221" t="s">
        <v>209</v>
      </c>
      <c r="D73" s="221">
        <v>1998</v>
      </c>
      <c r="E73" s="221" t="s">
        <v>131</v>
      </c>
      <c r="F73" s="220">
        <v>87</v>
      </c>
      <c r="G73" s="220">
        <v>86</v>
      </c>
      <c r="H73" s="220">
        <v>89</v>
      </c>
      <c r="I73" s="218">
        <v>262</v>
      </c>
      <c r="J73" s="220">
        <v>81</v>
      </c>
      <c r="K73" s="220">
        <v>82</v>
      </c>
      <c r="L73" s="220">
        <v>79</v>
      </c>
      <c r="M73" s="218">
        <v>242</v>
      </c>
      <c r="N73" s="218">
        <v>504</v>
      </c>
      <c r="O73" s="220"/>
      <c r="P73" s="193"/>
    </row>
    <row r="74" spans="1:17" x14ac:dyDescent="0.2">
      <c r="A74" s="220">
        <v>11</v>
      </c>
      <c r="B74" s="221" t="s">
        <v>143</v>
      </c>
      <c r="C74" s="221" t="s">
        <v>144</v>
      </c>
      <c r="D74" s="221">
        <v>1996</v>
      </c>
      <c r="E74" s="221" t="s">
        <v>535</v>
      </c>
      <c r="F74" s="220">
        <v>85</v>
      </c>
      <c r="G74" s="220">
        <v>78</v>
      </c>
      <c r="H74" s="220">
        <v>88</v>
      </c>
      <c r="I74" s="218">
        <v>251</v>
      </c>
      <c r="J74" s="220">
        <v>83</v>
      </c>
      <c r="K74" s="220">
        <v>83</v>
      </c>
      <c r="L74" s="220">
        <v>82</v>
      </c>
      <c r="M74" s="218">
        <v>248</v>
      </c>
      <c r="N74" s="218">
        <v>499</v>
      </c>
      <c r="O74" s="220"/>
      <c r="P74" s="193"/>
    </row>
    <row r="75" spans="1:17" x14ac:dyDescent="0.2">
      <c r="A75" s="220">
        <v>12</v>
      </c>
      <c r="B75" s="221" t="s">
        <v>210</v>
      </c>
      <c r="C75" s="221" t="s">
        <v>211</v>
      </c>
      <c r="D75" s="221">
        <v>1998</v>
      </c>
      <c r="E75" s="221" t="s">
        <v>535</v>
      </c>
      <c r="F75" s="220">
        <v>81</v>
      </c>
      <c r="G75" s="220">
        <v>78</v>
      </c>
      <c r="H75" s="220">
        <v>77</v>
      </c>
      <c r="I75" s="218">
        <v>236</v>
      </c>
      <c r="J75" s="220">
        <v>85</v>
      </c>
      <c r="K75" s="220">
        <v>90</v>
      </c>
      <c r="L75" s="220">
        <v>86</v>
      </c>
      <c r="M75" s="218">
        <v>261</v>
      </c>
      <c r="N75" s="218">
        <v>497</v>
      </c>
      <c r="O75" s="220"/>
      <c r="P75" s="193"/>
    </row>
    <row r="76" spans="1:17" x14ac:dyDescent="0.2">
      <c r="A76" s="220">
        <v>13</v>
      </c>
      <c r="B76" s="221" t="s">
        <v>212</v>
      </c>
      <c r="C76" s="221" t="s">
        <v>90</v>
      </c>
      <c r="D76" s="221">
        <v>1998</v>
      </c>
      <c r="E76" s="221" t="s">
        <v>536</v>
      </c>
      <c r="F76" s="220">
        <v>78</v>
      </c>
      <c r="G76" s="220">
        <v>82</v>
      </c>
      <c r="H76" s="220">
        <v>83</v>
      </c>
      <c r="I76" s="218">
        <v>243</v>
      </c>
      <c r="J76" s="220">
        <v>77</v>
      </c>
      <c r="K76" s="220">
        <v>85</v>
      </c>
      <c r="L76" s="220">
        <v>88</v>
      </c>
      <c r="M76" s="218">
        <v>250</v>
      </c>
      <c r="N76" s="218">
        <v>493</v>
      </c>
      <c r="O76" s="220"/>
      <c r="P76" s="193"/>
    </row>
    <row r="77" spans="1:17" x14ac:dyDescent="0.2">
      <c r="A77" s="220">
        <v>14</v>
      </c>
      <c r="B77" s="221" t="s">
        <v>213</v>
      </c>
      <c r="C77" s="221" t="s">
        <v>214</v>
      </c>
      <c r="D77" s="221">
        <v>1998</v>
      </c>
      <c r="E77" s="221" t="s">
        <v>535</v>
      </c>
      <c r="F77" s="220">
        <v>77</v>
      </c>
      <c r="G77" s="220">
        <v>81</v>
      </c>
      <c r="H77" s="220">
        <v>97</v>
      </c>
      <c r="I77" s="218">
        <v>255</v>
      </c>
      <c r="J77" s="220">
        <v>83</v>
      </c>
      <c r="K77" s="220">
        <v>70</v>
      </c>
      <c r="L77" s="220">
        <v>69</v>
      </c>
      <c r="M77" s="218">
        <v>222</v>
      </c>
      <c r="N77" s="218">
        <v>477</v>
      </c>
      <c r="O77" s="220"/>
    </row>
    <row r="78" spans="1:17" x14ac:dyDescent="0.2">
      <c r="A78" s="220">
        <v>15</v>
      </c>
      <c r="B78" s="221" t="s">
        <v>215</v>
      </c>
      <c r="C78" s="221" t="s">
        <v>216</v>
      </c>
      <c r="D78" s="221">
        <v>1996</v>
      </c>
      <c r="E78" s="221" t="s">
        <v>137</v>
      </c>
      <c r="F78" s="220">
        <v>65</v>
      </c>
      <c r="G78" s="220">
        <v>76</v>
      </c>
      <c r="H78" s="220">
        <v>86</v>
      </c>
      <c r="I78" s="218">
        <v>227</v>
      </c>
      <c r="J78" s="220">
        <v>77</v>
      </c>
      <c r="K78" s="220">
        <v>54</v>
      </c>
      <c r="L78" s="220">
        <v>78</v>
      </c>
      <c r="M78" s="218">
        <v>209</v>
      </c>
      <c r="N78" s="218">
        <v>436</v>
      </c>
      <c r="O78" s="220"/>
    </row>
    <row r="79" spans="1:17" x14ac:dyDescent="0.2">
      <c r="A79" s="220">
        <v>16</v>
      </c>
      <c r="B79" s="221" t="s">
        <v>217</v>
      </c>
      <c r="C79" s="221" t="s">
        <v>218</v>
      </c>
      <c r="D79" s="221">
        <v>1996</v>
      </c>
      <c r="E79" s="221" t="s">
        <v>536</v>
      </c>
      <c r="F79" s="220">
        <v>59</v>
      </c>
      <c r="G79" s="220">
        <v>66</v>
      </c>
      <c r="H79" s="220">
        <v>70</v>
      </c>
      <c r="I79" s="218">
        <v>195</v>
      </c>
      <c r="J79" s="220">
        <v>66</v>
      </c>
      <c r="K79" s="220">
        <v>68</v>
      </c>
      <c r="L79" s="220">
        <v>81</v>
      </c>
      <c r="M79" s="218">
        <v>215</v>
      </c>
      <c r="N79" s="218">
        <v>410</v>
      </c>
      <c r="O79" s="220"/>
    </row>
    <row r="80" spans="1:17" x14ac:dyDescent="0.2">
      <c r="A80" s="220">
        <v>17</v>
      </c>
      <c r="B80" s="221" t="s">
        <v>219</v>
      </c>
      <c r="C80" s="221" t="s">
        <v>220</v>
      </c>
      <c r="D80" s="221">
        <v>1996</v>
      </c>
      <c r="E80" s="221" t="s">
        <v>536</v>
      </c>
      <c r="F80" s="220">
        <v>79</v>
      </c>
      <c r="G80" s="220">
        <v>77</v>
      </c>
      <c r="H80" s="220">
        <v>75</v>
      </c>
      <c r="I80" s="218">
        <v>231</v>
      </c>
      <c r="J80" s="220">
        <v>48</v>
      </c>
      <c r="K80" s="220">
        <v>58</v>
      </c>
      <c r="L80" s="220">
        <v>65</v>
      </c>
      <c r="M80" s="218">
        <v>171</v>
      </c>
      <c r="N80" s="218">
        <v>402</v>
      </c>
      <c r="O80" s="220"/>
    </row>
    <row r="82" spans="1:17" ht="18" x14ac:dyDescent="0.2">
      <c r="A82" s="365" t="s">
        <v>164</v>
      </c>
      <c r="B82" s="365"/>
      <c r="C82" s="365"/>
      <c r="D82" s="365"/>
      <c r="E82" s="365"/>
      <c r="F82" s="365"/>
      <c r="G82" s="365"/>
      <c r="H82" s="365"/>
      <c r="I82" s="365"/>
      <c r="J82" s="365"/>
      <c r="K82" s="365"/>
      <c r="L82" s="365"/>
      <c r="M82" s="365"/>
      <c r="N82" s="104"/>
      <c r="O82" s="104"/>
      <c r="P82" s="104"/>
      <c r="Q82" s="104"/>
    </row>
    <row r="83" spans="1:17" x14ac:dyDescent="0.2">
      <c r="A83" s="9" t="s">
        <v>57</v>
      </c>
      <c r="B83" s="9"/>
      <c r="D83" s="4"/>
      <c r="I83" s="18" t="s">
        <v>165</v>
      </c>
      <c r="J83" s="9"/>
      <c r="K83" s="9"/>
      <c r="Q83" s="2"/>
    </row>
    <row r="84" spans="1:17" x14ac:dyDescent="0.2">
      <c r="A84" s="9"/>
      <c r="B84" s="9"/>
      <c r="D84" s="4"/>
      <c r="I84" s="18"/>
      <c r="J84" s="9"/>
      <c r="K84" s="9"/>
      <c r="Q84" s="2"/>
    </row>
    <row r="85" spans="1:17" x14ac:dyDescent="0.2">
      <c r="A85" s="101" t="s">
        <v>413</v>
      </c>
      <c r="B85" s="101"/>
      <c r="C85" s="101"/>
      <c r="E85" s="4"/>
      <c r="F85" s="9"/>
      <c r="G85" s="9"/>
      <c r="H85" s="9"/>
      <c r="I85" s="9"/>
      <c r="J85" s="9"/>
      <c r="K85" s="9"/>
      <c r="L85" s="9"/>
      <c r="M85" s="9"/>
    </row>
    <row r="86" spans="1:17" x14ac:dyDescent="0.2">
      <c r="C86" s="151" t="s">
        <v>175</v>
      </c>
      <c r="F86" s="2"/>
      <c r="G86" s="2"/>
      <c r="H86" s="2"/>
      <c r="I86" s="2"/>
      <c r="J86" s="2"/>
      <c r="K86" s="2"/>
      <c r="L86" s="2"/>
      <c r="M86" s="2"/>
    </row>
    <row r="87" spans="1:17" x14ac:dyDescent="0.2">
      <c r="D87" s="9"/>
      <c r="E87" s="4"/>
      <c r="F87" s="9"/>
      <c r="G87" s="9"/>
      <c r="H87" s="9"/>
      <c r="I87" s="9"/>
      <c r="L87" s="3"/>
      <c r="M87" s="3"/>
    </row>
    <row r="88" spans="1:17" x14ac:dyDescent="0.2">
      <c r="F88" s="118"/>
      <c r="H88" s="2"/>
    </row>
    <row r="89" spans="1:17" x14ac:dyDescent="0.2">
      <c r="A89" s="102" t="s">
        <v>5</v>
      </c>
      <c r="B89" s="180" t="s">
        <v>125</v>
      </c>
      <c r="G89" s="102"/>
    </row>
    <row r="90" spans="1:17" x14ac:dyDescent="0.2">
      <c r="A90" s="102"/>
      <c r="B90" s="179" t="s">
        <v>81</v>
      </c>
      <c r="C90" s="179" t="s">
        <v>184</v>
      </c>
      <c r="D90" s="100">
        <v>563</v>
      </c>
      <c r="E90" s="3"/>
      <c r="G90" s="102"/>
    </row>
    <row r="91" spans="1:17" x14ac:dyDescent="0.2">
      <c r="A91" s="102"/>
      <c r="B91" s="179" t="s">
        <v>146</v>
      </c>
      <c r="C91" s="179" t="s">
        <v>147</v>
      </c>
      <c r="D91" s="100">
        <v>548</v>
      </c>
      <c r="E91" s="179"/>
      <c r="G91" s="102"/>
      <c r="H91" s="2"/>
    </row>
    <row r="92" spans="1:17" x14ac:dyDescent="0.2">
      <c r="A92" s="102"/>
      <c r="B92" s="179" t="s">
        <v>188</v>
      </c>
      <c r="C92" s="179" t="s">
        <v>189</v>
      </c>
      <c r="D92" s="100">
        <v>547</v>
      </c>
      <c r="E92" s="179">
        <v>1658</v>
      </c>
      <c r="F92" s="102"/>
      <c r="G92" s="102"/>
    </row>
    <row r="93" spans="1:17" x14ac:dyDescent="0.2">
      <c r="A93" s="102" t="s">
        <v>6</v>
      </c>
      <c r="B93" s="180" t="s">
        <v>67</v>
      </c>
      <c r="D93" s="100"/>
    </row>
    <row r="94" spans="1:17" x14ac:dyDescent="0.2">
      <c r="B94" s="103" t="s">
        <v>78</v>
      </c>
      <c r="C94" s="181" t="s">
        <v>79</v>
      </c>
      <c r="D94" s="100">
        <v>553</v>
      </c>
      <c r="E94" s="102"/>
    </row>
    <row r="95" spans="1:17" x14ac:dyDescent="0.2">
      <c r="B95" s="103" t="s">
        <v>76</v>
      </c>
      <c r="C95" s="181" t="s">
        <v>77</v>
      </c>
      <c r="D95" s="100">
        <v>552</v>
      </c>
      <c r="E95" s="102"/>
      <c r="H95" s="2"/>
      <c r="I95" s="2"/>
      <c r="J95" s="2"/>
    </row>
    <row r="96" spans="1:17" x14ac:dyDescent="0.2">
      <c r="B96" s="103" t="s">
        <v>74</v>
      </c>
      <c r="C96" s="181" t="s">
        <v>75</v>
      </c>
      <c r="D96" s="100">
        <v>535</v>
      </c>
      <c r="E96" s="179">
        <v>1640</v>
      </c>
      <c r="H96" s="2"/>
    </row>
    <row r="97" spans="1:10" x14ac:dyDescent="0.2">
      <c r="A97" s="102" t="s">
        <v>7</v>
      </c>
      <c r="B97" s="180" t="s">
        <v>80</v>
      </c>
      <c r="D97" s="100"/>
    </row>
    <row r="98" spans="1:10" x14ac:dyDescent="0.2">
      <c r="A98" s="4"/>
      <c r="B98" s="103" t="s">
        <v>81</v>
      </c>
      <c r="C98" s="181" t="s">
        <v>83</v>
      </c>
      <c r="D98" s="100">
        <v>553</v>
      </c>
      <c r="E98" s="102"/>
    </row>
    <row r="99" spans="1:10" x14ac:dyDescent="0.2">
      <c r="A99" s="4"/>
      <c r="B99" s="103" t="s">
        <v>81</v>
      </c>
      <c r="C99" s="181" t="s">
        <v>82</v>
      </c>
      <c r="D99" s="100">
        <v>548</v>
      </c>
      <c r="E99" s="102"/>
      <c r="H99" s="2"/>
      <c r="I99" s="2"/>
      <c r="J99" s="2"/>
    </row>
    <row r="100" spans="1:10" x14ac:dyDescent="0.2">
      <c r="B100" s="103" t="s">
        <v>190</v>
      </c>
      <c r="C100" s="181" t="s">
        <v>191</v>
      </c>
      <c r="D100" s="100">
        <v>537</v>
      </c>
      <c r="E100" s="179">
        <v>1638</v>
      </c>
      <c r="H100" s="2"/>
    </row>
    <row r="101" spans="1:10" x14ac:dyDescent="0.2">
      <c r="A101" s="4">
        <v>4</v>
      </c>
      <c r="B101" s="178" t="s">
        <v>66</v>
      </c>
      <c r="D101" s="4"/>
    </row>
    <row r="102" spans="1:10" x14ac:dyDescent="0.2">
      <c r="A102" s="4"/>
      <c r="B102" s="2" t="s">
        <v>72</v>
      </c>
      <c r="C102" s="9" t="s">
        <v>73</v>
      </c>
      <c r="D102" s="4">
        <v>544</v>
      </c>
      <c r="E102" s="179"/>
    </row>
    <row r="103" spans="1:10" x14ac:dyDescent="0.2">
      <c r="A103" s="4"/>
      <c r="B103" s="2" t="s">
        <v>192</v>
      </c>
      <c r="C103" s="9" t="s">
        <v>193</v>
      </c>
      <c r="D103" s="4">
        <v>531</v>
      </c>
      <c r="E103" s="179"/>
    </row>
    <row r="104" spans="1:10" x14ac:dyDescent="0.2">
      <c r="A104" s="4"/>
      <c r="B104" s="2" t="s">
        <v>200</v>
      </c>
      <c r="C104" s="9" t="s">
        <v>201</v>
      </c>
      <c r="D104" s="4">
        <v>521</v>
      </c>
      <c r="E104" s="179">
        <v>1596</v>
      </c>
    </row>
    <row r="105" spans="1:10" x14ac:dyDescent="0.2">
      <c r="A105" s="4">
        <v>5</v>
      </c>
      <c r="B105" s="178" t="s">
        <v>84</v>
      </c>
      <c r="C105" s="9"/>
      <c r="D105" s="4"/>
      <c r="E105" s="179"/>
    </row>
    <row r="106" spans="1:10" x14ac:dyDescent="0.2">
      <c r="A106" s="4"/>
      <c r="B106" s="2" t="s">
        <v>195</v>
      </c>
      <c r="C106" s="9" t="s">
        <v>82</v>
      </c>
      <c r="D106" s="4">
        <v>541</v>
      </c>
      <c r="E106" s="179"/>
    </row>
    <row r="107" spans="1:10" x14ac:dyDescent="0.2">
      <c r="A107" s="4"/>
      <c r="B107" s="2" t="s">
        <v>85</v>
      </c>
      <c r="C107" s="9" t="s">
        <v>86</v>
      </c>
      <c r="D107" s="4">
        <v>536</v>
      </c>
      <c r="E107" s="179"/>
    </row>
    <row r="108" spans="1:10" x14ac:dyDescent="0.2">
      <c r="A108" s="4"/>
      <c r="B108" s="2" t="s">
        <v>204</v>
      </c>
      <c r="C108" s="9" t="s">
        <v>205</v>
      </c>
      <c r="D108" s="4">
        <v>515</v>
      </c>
      <c r="E108" s="179">
        <v>1592</v>
      </c>
      <c r="F108" s="2"/>
    </row>
    <row r="109" spans="1:10" x14ac:dyDescent="0.2">
      <c r="A109" s="4">
        <v>6</v>
      </c>
      <c r="B109" s="178" t="s">
        <v>145</v>
      </c>
      <c r="C109" s="9"/>
      <c r="D109" s="4"/>
      <c r="E109" s="179"/>
    </row>
    <row r="110" spans="1:10" x14ac:dyDescent="0.2">
      <c r="A110" s="4"/>
      <c r="B110" s="2" t="s">
        <v>68</v>
      </c>
      <c r="C110" s="9" t="s">
        <v>69</v>
      </c>
      <c r="D110" s="4">
        <v>561</v>
      </c>
      <c r="E110" s="179"/>
    </row>
    <row r="111" spans="1:10" x14ac:dyDescent="0.2">
      <c r="A111" s="4"/>
      <c r="B111" s="2" t="s">
        <v>70</v>
      </c>
      <c r="C111" s="9" t="s">
        <v>71</v>
      </c>
      <c r="D111" s="4">
        <v>530</v>
      </c>
      <c r="E111" s="179"/>
    </row>
    <row r="112" spans="1:10" x14ac:dyDescent="0.2">
      <c r="A112" s="4"/>
      <c r="B112" s="2" t="s">
        <v>143</v>
      </c>
      <c r="C112" s="9" t="s">
        <v>144</v>
      </c>
      <c r="D112" s="4">
        <v>499</v>
      </c>
      <c r="E112" s="179">
        <v>1590</v>
      </c>
      <c r="H112" s="2"/>
    </row>
    <row r="113" spans="1:6" x14ac:dyDescent="0.2">
      <c r="A113" s="4">
        <v>7</v>
      </c>
      <c r="B113" s="178" t="s">
        <v>65</v>
      </c>
      <c r="C113" s="9"/>
      <c r="D113" s="4"/>
      <c r="E113" s="179"/>
    </row>
    <row r="114" spans="1:6" x14ac:dyDescent="0.2">
      <c r="A114" s="4"/>
      <c r="B114" s="2" t="s">
        <v>87</v>
      </c>
      <c r="C114" s="9" t="s">
        <v>88</v>
      </c>
      <c r="D114" s="4">
        <v>525</v>
      </c>
      <c r="E114" s="179"/>
    </row>
    <row r="115" spans="1:6" x14ac:dyDescent="0.2">
      <c r="A115" s="4"/>
      <c r="B115" s="2" t="s">
        <v>89</v>
      </c>
      <c r="C115" s="9" t="s">
        <v>90</v>
      </c>
      <c r="D115" s="4">
        <v>509</v>
      </c>
      <c r="E115" s="179"/>
    </row>
    <row r="116" spans="1:6" x14ac:dyDescent="0.2">
      <c r="A116" s="4"/>
      <c r="B116" s="2" t="s">
        <v>212</v>
      </c>
      <c r="C116" s="9" t="s">
        <v>90</v>
      </c>
      <c r="D116" s="4">
        <v>493</v>
      </c>
      <c r="E116" s="179">
        <v>1527</v>
      </c>
    </row>
    <row r="117" spans="1:6" x14ac:dyDescent="0.2">
      <c r="A117" s="4"/>
    </row>
    <row r="118" spans="1:6" x14ac:dyDescent="0.2">
      <c r="A118" s="4"/>
      <c r="F118" s="2"/>
    </row>
    <row r="119" spans="1:6" x14ac:dyDescent="0.2">
      <c r="A119" s="4"/>
    </row>
    <row r="120" spans="1:6" x14ac:dyDescent="0.2">
      <c r="A120" s="4"/>
    </row>
    <row r="121" spans="1:6" x14ac:dyDescent="0.2">
      <c r="A121" s="4"/>
    </row>
    <row r="122" spans="1:6" x14ac:dyDescent="0.2">
      <c r="A122" s="4"/>
    </row>
    <row r="123" spans="1:6" x14ac:dyDescent="0.2">
      <c r="A123" s="4"/>
    </row>
    <row r="124" spans="1:6" x14ac:dyDescent="0.2">
      <c r="A124" s="4"/>
    </row>
    <row r="125" spans="1:6" x14ac:dyDescent="0.2">
      <c r="A125" s="4"/>
    </row>
    <row r="126" spans="1:6" x14ac:dyDescent="0.2">
      <c r="A126" s="4"/>
    </row>
    <row r="127" spans="1:6" x14ac:dyDescent="0.2">
      <c r="A127" s="4"/>
    </row>
    <row r="128" spans="1:6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</sheetData>
  <mergeCells count="24">
    <mergeCell ref="A34:Q34"/>
    <mergeCell ref="P37:Q37"/>
    <mergeCell ref="N35:P35"/>
    <mergeCell ref="J39:M39"/>
    <mergeCell ref="K37:N37"/>
    <mergeCell ref="B39:C39"/>
    <mergeCell ref="F39:I39"/>
    <mergeCell ref="A82:M82"/>
    <mergeCell ref="J60:N60"/>
    <mergeCell ref="P60:Q60"/>
    <mergeCell ref="J63:M63"/>
    <mergeCell ref="A57:Q57"/>
    <mergeCell ref="N58:P58"/>
    <mergeCell ref="B63:C63"/>
    <mergeCell ref="F63:I63"/>
    <mergeCell ref="F20:J20"/>
    <mergeCell ref="F22:J22"/>
    <mergeCell ref="L20:N20"/>
    <mergeCell ref="L21:N21"/>
    <mergeCell ref="A1:Q1"/>
    <mergeCell ref="N2:P2"/>
    <mergeCell ref="I4:J4"/>
    <mergeCell ref="K4:N4"/>
    <mergeCell ref="P4:Q4"/>
  </mergeCells>
  <phoneticPr fontId="0" type="noConversion"/>
  <printOptions horizontalCentered="1"/>
  <pageMargins left="0.15748031496062992" right="0.15748031496062992" top="0.32" bottom="0.23622047244094491" header="0.19685039370078741" footer="0.23622047244094491"/>
  <pageSetup paperSize="9" scale="95" orientation="portrait" horizontalDpi="300" verticalDpi="300"/>
  <rowBreaks count="3" manualBreakCount="3">
    <brk id="33" max="16" man="1"/>
    <brk id="56" max="16" man="1"/>
    <brk id="8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3"/>
  <sheetViews>
    <sheetView topLeftCell="A7" zoomScaleSheetLayoutView="100" workbookViewId="0">
      <selection activeCell="C51" sqref="C51"/>
    </sheetView>
  </sheetViews>
  <sheetFormatPr baseColWidth="10" defaultColWidth="9.1640625" defaultRowHeight="14" x14ac:dyDescent="0.15"/>
  <cols>
    <col min="1" max="1" width="5.6640625" style="30" bestFit="1" customWidth="1"/>
    <col min="2" max="2" width="9.6640625" style="33" bestFit="1" customWidth="1"/>
    <col min="3" max="3" width="16.5" style="33" bestFit="1" customWidth="1"/>
    <col min="4" max="4" width="5.5" style="30" bestFit="1" customWidth="1"/>
    <col min="5" max="5" width="13.6640625" style="33" bestFit="1" customWidth="1"/>
    <col min="6" max="7" width="3" style="30" bestFit="1" customWidth="1"/>
    <col min="8" max="8" width="4.5" style="29" bestFit="1" customWidth="1"/>
    <col min="9" max="10" width="3" style="30" bestFit="1" customWidth="1"/>
    <col min="11" max="11" width="4.5" style="29" bestFit="1" customWidth="1"/>
    <col min="12" max="12" width="3" style="30" bestFit="1" customWidth="1"/>
    <col min="13" max="13" width="4" style="30" customWidth="1"/>
    <col min="14" max="14" width="4.6640625" style="29" bestFit="1" customWidth="1"/>
    <col min="15" max="15" width="5.1640625" style="29" customWidth="1"/>
    <col min="16" max="16" width="3.5" style="30" customWidth="1"/>
    <col min="17" max="17" width="4.1640625" style="30" customWidth="1"/>
    <col min="18" max="18" width="4" style="33" customWidth="1"/>
    <col min="19" max="16384" width="9.1640625" style="33"/>
  </cols>
  <sheetData>
    <row r="1" spans="1:23" s="28" customFormat="1" ht="18" x14ac:dyDescent="0.2">
      <c r="A1" s="356" t="s">
        <v>164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27"/>
    </row>
    <row r="2" spans="1:23" x14ac:dyDescent="0.15">
      <c r="A2" s="108" t="s">
        <v>57</v>
      </c>
      <c r="B2" s="108"/>
      <c r="C2" s="27"/>
      <c r="D2" s="26"/>
      <c r="E2" s="27"/>
      <c r="F2" s="26"/>
      <c r="G2" s="26"/>
      <c r="H2" s="25"/>
      <c r="I2" s="26"/>
      <c r="J2" s="26"/>
      <c r="N2" s="372" t="s">
        <v>262</v>
      </c>
      <c r="O2" s="372"/>
      <c r="P2" s="372"/>
      <c r="Q2" s="26"/>
      <c r="R2" s="31"/>
      <c r="S2" s="28"/>
      <c r="T2" s="32"/>
      <c r="U2" s="32"/>
      <c r="V2" s="32"/>
      <c r="W2" s="32"/>
    </row>
    <row r="3" spans="1:23" x14ac:dyDescent="0.15">
      <c r="A3" s="26"/>
      <c r="B3" s="27"/>
      <c r="C3" s="27"/>
      <c r="D3" s="26"/>
      <c r="E3" s="27"/>
      <c r="F3" s="26"/>
      <c r="G3" s="26"/>
      <c r="H3" s="25"/>
      <c r="I3" s="26"/>
      <c r="J3" s="26"/>
      <c r="K3" s="34"/>
      <c r="L3" s="34"/>
      <c r="P3" s="26"/>
      <c r="Q3" s="26"/>
      <c r="R3" s="27"/>
    </row>
    <row r="4" spans="1:23" ht="16" x14ac:dyDescent="0.2">
      <c r="A4" s="113" t="s">
        <v>60</v>
      </c>
      <c r="B4" s="114"/>
      <c r="C4" s="114"/>
      <c r="D4" s="114"/>
      <c r="E4" s="114"/>
      <c r="F4" s="371"/>
      <c r="G4" s="371"/>
      <c r="H4" s="25"/>
      <c r="I4" s="370"/>
      <c r="J4" s="370"/>
      <c r="K4" s="370"/>
      <c r="L4" s="370"/>
      <c r="M4" s="370"/>
      <c r="N4" s="370"/>
      <c r="O4" s="370"/>
      <c r="P4" s="370"/>
      <c r="Q4" s="370"/>
      <c r="R4" s="27"/>
    </row>
    <row r="5" spans="1:23" s="37" customFormat="1" ht="16" x14ac:dyDescent="0.2">
      <c r="A5" s="114"/>
      <c r="B5" s="114"/>
      <c r="C5" s="114"/>
      <c r="D5" s="114"/>
      <c r="E5" s="156" t="s">
        <v>263</v>
      </c>
      <c r="F5" s="203"/>
      <c r="G5" s="203"/>
      <c r="H5" s="203"/>
      <c r="I5" s="203"/>
      <c r="J5" s="35"/>
      <c r="K5" s="35"/>
      <c r="L5" s="35"/>
      <c r="M5" s="35"/>
      <c r="N5" s="35"/>
      <c r="O5" s="35"/>
      <c r="P5" s="35"/>
      <c r="Q5" s="26"/>
      <c r="R5" s="36"/>
    </row>
    <row r="6" spans="1:23" s="37" customFormat="1" x14ac:dyDescent="0.15">
      <c r="A6" s="114"/>
      <c r="B6" s="114"/>
      <c r="C6" s="114"/>
      <c r="D6" s="114"/>
      <c r="E6" s="202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26"/>
      <c r="R6" s="36"/>
    </row>
    <row r="7" spans="1:23" s="37" customFormat="1" ht="16" x14ac:dyDescent="0.2">
      <c r="A7" s="154" t="s">
        <v>2</v>
      </c>
      <c r="B7" s="369" t="s">
        <v>3</v>
      </c>
      <c r="C7" s="369"/>
      <c r="D7" s="154" t="s">
        <v>4</v>
      </c>
      <c r="E7" s="155" t="s">
        <v>0</v>
      </c>
      <c r="F7" s="369" t="s">
        <v>28</v>
      </c>
      <c r="G7" s="369"/>
      <c r="H7" s="369"/>
      <c r="I7" s="369" t="s">
        <v>29</v>
      </c>
      <c r="J7" s="369"/>
      <c r="K7" s="369"/>
      <c r="L7" s="369" t="s">
        <v>30</v>
      </c>
      <c r="M7" s="369"/>
      <c r="N7" s="369"/>
      <c r="O7" s="190" t="s">
        <v>181</v>
      </c>
      <c r="P7" s="190" t="s">
        <v>304</v>
      </c>
      <c r="Q7" s="196" t="s">
        <v>31</v>
      </c>
      <c r="R7" s="196" t="s">
        <v>258</v>
      </c>
    </row>
    <row r="8" spans="1:23" x14ac:dyDescent="0.15">
      <c r="A8" s="25" t="s">
        <v>5</v>
      </c>
      <c r="B8" s="38" t="s">
        <v>120</v>
      </c>
      <c r="C8" s="38" t="s">
        <v>132</v>
      </c>
      <c r="D8" s="25">
        <v>1993</v>
      </c>
      <c r="E8" s="38" t="s">
        <v>187</v>
      </c>
      <c r="F8" s="39">
        <v>93</v>
      </c>
      <c r="G8" s="39">
        <v>97</v>
      </c>
      <c r="H8" s="40">
        <v>190</v>
      </c>
      <c r="I8" s="39">
        <v>97</v>
      </c>
      <c r="J8" s="39">
        <v>91</v>
      </c>
      <c r="K8" s="40">
        <v>188</v>
      </c>
      <c r="L8" s="39">
        <v>93</v>
      </c>
      <c r="M8" s="39">
        <v>91</v>
      </c>
      <c r="N8" s="40">
        <v>184</v>
      </c>
      <c r="O8" s="40">
        <v>562</v>
      </c>
      <c r="P8" s="193"/>
      <c r="Q8" s="236" t="s">
        <v>308</v>
      </c>
      <c r="R8" s="105">
        <v>12</v>
      </c>
    </row>
    <row r="9" spans="1:23" x14ac:dyDescent="0.15">
      <c r="A9" s="25" t="s">
        <v>6</v>
      </c>
      <c r="B9" s="38" t="s">
        <v>127</v>
      </c>
      <c r="C9" s="38" t="s">
        <v>128</v>
      </c>
      <c r="D9" s="25">
        <v>1993</v>
      </c>
      <c r="E9" s="38" t="s">
        <v>187</v>
      </c>
      <c r="F9" s="39">
        <v>92</v>
      </c>
      <c r="G9" s="39">
        <v>93</v>
      </c>
      <c r="H9" s="40">
        <v>185</v>
      </c>
      <c r="I9" s="39">
        <v>90</v>
      </c>
      <c r="J9" s="39">
        <v>89</v>
      </c>
      <c r="K9" s="40">
        <v>179</v>
      </c>
      <c r="L9" s="39">
        <v>93</v>
      </c>
      <c r="M9" s="39">
        <v>89</v>
      </c>
      <c r="N9" s="40">
        <v>182</v>
      </c>
      <c r="O9" s="40">
        <v>546</v>
      </c>
      <c r="P9" s="193">
        <v>48</v>
      </c>
      <c r="Q9" s="236" t="s">
        <v>6</v>
      </c>
      <c r="R9" s="105">
        <v>10</v>
      </c>
    </row>
    <row r="10" spans="1:23" x14ac:dyDescent="0.15">
      <c r="A10" s="25" t="s">
        <v>7</v>
      </c>
      <c r="B10" s="38" t="s">
        <v>100</v>
      </c>
      <c r="C10" s="38" t="s">
        <v>101</v>
      </c>
      <c r="D10" s="25">
        <v>1988</v>
      </c>
      <c r="E10" s="38" t="s">
        <v>102</v>
      </c>
      <c r="F10" s="39">
        <v>91</v>
      </c>
      <c r="G10" s="39">
        <v>95</v>
      </c>
      <c r="H10" s="40">
        <v>186</v>
      </c>
      <c r="I10" s="39">
        <v>95</v>
      </c>
      <c r="J10" s="39">
        <v>85</v>
      </c>
      <c r="K10" s="40">
        <v>180</v>
      </c>
      <c r="L10" s="39">
        <v>90</v>
      </c>
      <c r="M10" s="39">
        <v>90</v>
      </c>
      <c r="N10" s="40">
        <v>180</v>
      </c>
      <c r="O10" s="40">
        <v>546</v>
      </c>
      <c r="P10" s="193">
        <v>44</v>
      </c>
      <c r="Q10" s="236" t="s">
        <v>6</v>
      </c>
      <c r="R10" s="105">
        <v>8</v>
      </c>
    </row>
    <row r="11" spans="1:23" x14ac:dyDescent="0.15">
      <c r="A11" s="26">
        <v>4</v>
      </c>
      <c r="B11" s="27" t="s">
        <v>106</v>
      </c>
      <c r="C11" s="41" t="s">
        <v>107</v>
      </c>
      <c r="D11" s="26">
        <v>1977</v>
      </c>
      <c r="E11" s="27" t="s">
        <v>102</v>
      </c>
      <c r="F11" s="26">
        <v>98</v>
      </c>
      <c r="G11" s="26">
        <v>90</v>
      </c>
      <c r="H11" s="40">
        <v>188</v>
      </c>
      <c r="I11" s="26">
        <v>89</v>
      </c>
      <c r="J11" s="26">
        <v>92</v>
      </c>
      <c r="K11" s="40">
        <v>181</v>
      </c>
      <c r="L11" s="26">
        <v>87</v>
      </c>
      <c r="M11" s="26">
        <v>89</v>
      </c>
      <c r="N11" s="40">
        <v>176</v>
      </c>
      <c r="O11" s="40">
        <v>545</v>
      </c>
      <c r="P11" s="193"/>
      <c r="Q11" s="236" t="s">
        <v>6</v>
      </c>
      <c r="R11" s="26">
        <v>7</v>
      </c>
    </row>
    <row r="12" spans="1:23" x14ac:dyDescent="0.15">
      <c r="A12" s="26">
        <v>5</v>
      </c>
      <c r="B12" s="27" t="s">
        <v>223</v>
      </c>
      <c r="C12" s="27" t="s">
        <v>224</v>
      </c>
      <c r="D12" s="26">
        <v>1968</v>
      </c>
      <c r="E12" s="27" t="s">
        <v>66</v>
      </c>
      <c r="F12" s="39">
        <v>93</v>
      </c>
      <c r="G12" s="39">
        <v>89</v>
      </c>
      <c r="H12" s="40">
        <v>182</v>
      </c>
      <c r="I12" s="39">
        <v>89</v>
      </c>
      <c r="J12" s="39">
        <v>94</v>
      </c>
      <c r="K12" s="40">
        <v>183</v>
      </c>
      <c r="L12" s="39">
        <v>90</v>
      </c>
      <c r="M12" s="39">
        <v>89</v>
      </c>
      <c r="N12" s="40">
        <v>179</v>
      </c>
      <c r="O12" s="40">
        <v>544</v>
      </c>
      <c r="P12" s="193"/>
      <c r="Q12" s="236" t="s">
        <v>6</v>
      </c>
      <c r="R12" s="26">
        <v>6</v>
      </c>
    </row>
    <row r="13" spans="1:23" x14ac:dyDescent="0.15">
      <c r="A13" s="26">
        <v>6</v>
      </c>
      <c r="B13" s="27" t="s">
        <v>129</v>
      </c>
      <c r="C13" s="27" t="s">
        <v>130</v>
      </c>
      <c r="D13" s="26">
        <v>1992</v>
      </c>
      <c r="E13" s="27" t="s">
        <v>131</v>
      </c>
      <c r="F13" s="26">
        <v>96</v>
      </c>
      <c r="G13" s="26">
        <v>94</v>
      </c>
      <c r="H13" s="40">
        <v>190</v>
      </c>
      <c r="I13" s="26">
        <v>94</v>
      </c>
      <c r="J13" s="26">
        <v>90</v>
      </c>
      <c r="K13" s="40">
        <v>184</v>
      </c>
      <c r="L13" s="26">
        <v>87</v>
      </c>
      <c r="M13" s="26">
        <v>82</v>
      </c>
      <c r="N13" s="40">
        <v>169</v>
      </c>
      <c r="O13" s="40">
        <v>543</v>
      </c>
      <c r="P13" s="193"/>
      <c r="Q13" s="236" t="s">
        <v>6</v>
      </c>
      <c r="R13" s="26">
        <v>5</v>
      </c>
    </row>
    <row r="14" spans="1:23" x14ac:dyDescent="0.15">
      <c r="A14" s="26">
        <v>7</v>
      </c>
      <c r="B14" s="27" t="s">
        <v>96</v>
      </c>
      <c r="C14" s="27" t="s">
        <v>97</v>
      </c>
      <c r="D14" s="26">
        <v>1982</v>
      </c>
      <c r="E14" s="27" t="s">
        <v>65</v>
      </c>
      <c r="F14" s="26">
        <v>92</v>
      </c>
      <c r="G14" s="26">
        <v>91</v>
      </c>
      <c r="H14" s="40">
        <v>183</v>
      </c>
      <c r="I14" s="26">
        <v>84</v>
      </c>
      <c r="J14" s="26">
        <v>93</v>
      </c>
      <c r="K14" s="40">
        <v>177</v>
      </c>
      <c r="L14" s="26">
        <v>93</v>
      </c>
      <c r="M14" s="26">
        <v>89</v>
      </c>
      <c r="N14" s="40">
        <v>182</v>
      </c>
      <c r="O14" s="40">
        <v>542</v>
      </c>
      <c r="P14" s="193"/>
      <c r="Q14" s="236" t="s">
        <v>6</v>
      </c>
      <c r="R14" s="26">
        <v>4</v>
      </c>
    </row>
    <row r="15" spans="1:23" x14ac:dyDescent="0.15">
      <c r="A15" s="26">
        <v>8</v>
      </c>
      <c r="B15" s="27" t="s">
        <v>95</v>
      </c>
      <c r="C15" s="27" t="s">
        <v>69</v>
      </c>
      <c r="D15" s="26">
        <v>1970</v>
      </c>
      <c r="E15" s="27" t="s">
        <v>65</v>
      </c>
      <c r="F15" s="39">
        <v>97</v>
      </c>
      <c r="G15" s="39">
        <v>93</v>
      </c>
      <c r="H15" s="40">
        <v>190</v>
      </c>
      <c r="I15" s="39">
        <v>87</v>
      </c>
      <c r="J15" s="39">
        <v>88</v>
      </c>
      <c r="K15" s="40">
        <v>175</v>
      </c>
      <c r="L15" s="39">
        <v>93</v>
      </c>
      <c r="M15" s="39">
        <v>83</v>
      </c>
      <c r="N15" s="40">
        <v>176</v>
      </c>
      <c r="O15" s="40">
        <v>541</v>
      </c>
      <c r="P15" s="193"/>
      <c r="Q15" s="236" t="s">
        <v>6</v>
      </c>
      <c r="R15" s="26">
        <v>3</v>
      </c>
    </row>
    <row r="16" spans="1:23" x14ac:dyDescent="0.15">
      <c r="A16" s="26">
        <v>9</v>
      </c>
      <c r="B16" s="27" t="s">
        <v>133</v>
      </c>
      <c r="C16" s="27" t="s">
        <v>134</v>
      </c>
      <c r="D16" s="26">
        <v>1991</v>
      </c>
      <c r="E16" s="27" t="s">
        <v>131</v>
      </c>
      <c r="F16" s="26">
        <v>94</v>
      </c>
      <c r="G16" s="26">
        <v>90</v>
      </c>
      <c r="H16" s="40">
        <v>184</v>
      </c>
      <c r="I16" s="26">
        <v>88</v>
      </c>
      <c r="J16" s="26">
        <v>88</v>
      </c>
      <c r="K16" s="40">
        <v>176</v>
      </c>
      <c r="L16" s="26">
        <v>88</v>
      </c>
      <c r="M16" s="26">
        <v>91</v>
      </c>
      <c r="N16" s="40">
        <v>179</v>
      </c>
      <c r="O16" s="40">
        <v>539</v>
      </c>
      <c r="P16" s="193"/>
      <c r="Q16" s="236" t="s">
        <v>6</v>
      </c>
      <c r="R16" s="26">
        <v>2</v>
      </c>
    </row>
    <row r="17" spans="1:18" x14ac:dyDescent="0.15">
      <c r="A17" s="26">
        <v>10</v>
      </c>
      <c r="B17" s="27" t="s">
        <v>291</v>
      </c>
      <c r="C17" s="27" t="s">
        <v>292</v>
      </c>
      <c r="D17" s="26">
        <v>1971</v>
      </c>
      <c r="E17" s="27" t="s">
        <v>66</v>
      </c>
      <c r="F17" s="26">
        <v>95</v>
      </c>
      <c r="G17" s="26">
        <v>94</v>
      </c>
      <c r="H17" s="40">
        <v>189</v>
      </c>
      <c r="I17" s="26">
        <v>89</v>
      </c>
      <c r="J17" s="26">
        <v>85</v>
      </c>
      <c r="K17" s="40">
        <v>174</v>
      </c>
      <c r="L17" s="26">
        <v>88</v>
      </c>
      <c r="M17" s="26">
        <v>88</v>
      </c>
      <c r="N17" s="40">
        <v>176</v>
      </c>
      <c r="O17" s="40">
        <v>539</v>
      </c>
      <c r="P17" s="193"/>
      <c r="Q17" s="236" t="s">
        <v>6</v>
      </c>
      <c r="R17" s="26">
        <v>1</v>
      </c>
    </row>
    <row r="18" spans="1:18" x14ac:dyDescent="0.15">
      <c r="A18" s="26">
        <v>11</v>
      </c>
      <c r="B18" s="27" t="s">
        <v>293</v>
      </c>
      <c r="C18" s="27" t="s">
        <v>294</v>
      </c>
      <c r="D18" s="26">
        <v>1990</v>
      </c>
      <c r="E18" s="27" t="s">
        <v>67</v>
      </c>
      <c r="F18" s="39">
        <v>92</v>
      </c>
      <c r="G18" s="39">
        <v>94</v>
      </c>
      <c r="H18" s="40">
        <v>186</v>
      </c>
      <c r="I18" s="39">
        <v>96</v>
      </c>
      <c r="J18" s="39">
        <v>93</v>
      </c>
      <c r="K18" s="40">
        <v>189</v>
      </c>
      <c r="L18" s="39">
        <v>85</v>
      </c>
      <c r="M18" s="39">
        <v>77</v>
      </c>
      <c r="N18" s="40">
        <v>162</v>
      </c>
      <c r="O18" s="40">
        <v>537</v>
      </c>
      <c r="P18" s="193"/>
      <c r="Q18" s="236" t="s">
        <v>6</v>
      </c>
      <c r="R18" s="27"/>
    </row>
    <row r="19" spans="1:18" x14ac:dyDescent="0.15">
      <c r="A19" s="26">
        <v>12</v>
      </c>
      <c r="B19" s="27" t="s">
        <v>162</v>
      </c>
      <c r="C19" s="27" t="s">
        <v>295</v>
      </c>
      <c r="D19" s="26">
        <v>1972</v>
      </c>
      <c r="E19" s="27" t="s">
        <v>66</v>
      </c>
      <c r="F19" s="39">
        <v>92</v>
      </c>
      <c r="G19" s="39">
        <v>94</v>
      </c>
      <c r="H19" s="40">
        <v>186</v>
      </c>
      <c r="I19" s="39">
        <v>81</v>
      </c>
      <c r="J19" s="39">
        <v>91</v>
      </c>
      <c r="K19" s="40">
        <v>172</v>
      </c>
      <c r="L19" s="39">
        <v>88</v>
      </c>
      <c r="M19" s="39">
        <v>87</v>
      </c>
      <c r="N19" s="40">
        <v>175</v>
      </c>
      <c r="O19" s="40">
        <v>533</v>
      </c>
      <c r="P19" s="193"/>
      <c r="Q19" s="236" t="s">
        <v>6</v>
      </c>
      <c r="R19" s="27"/>
    </row>
    <row r="20" spans="1:18" x14ac:dyDescent="0.15">
      <c r="A20" s="26">
        <v>13</v>
      </c>
      <c r="B20" s="27" t="s">
        <v>225</v>
      </c>
      <c r="C20" s="27" t="s">
        <v>226</v>
      </c>
      <c r="D20" s="26">
        <v>1983</v>
      </c>
      <c r="E20" s="27" t="s">
        <v>66</v>
      </c>
      <c r="F20" s="26">
        <v>93</v>
      </c>
      <c r="G20" s="26">
        <v>90</v>
      </c>
      <c r="H20" s="40">
        <v>183</v>
      </c>
      <c r="I20" s="26">
        <v>91</v>
      </c>
      <c r="J20" s="26">
        <v>93</v>
      </c>
      <c r="K20" s="40">
        <v>184</v>
      </c>
      <c r="L20" s="26">
        <v>83</v>
      </c>
      <c r="M20" s="26">
        <v>82</v>
      </c>
      <c r="N20" s="40">
        <v>165</v>
      </c>
      <c r="O20" s="40">
        <v>532</v>
      </c>
      <c r="P20" s="193"/>
      <c r="Q20" s="236" t="s">
        <v>6</v>
      </c>
      <c r="R20" s="27"/>
    </row>
    <row r="21" spans="1:18" x14ac:dyDescent="0.15">
      <c r="A21" s="26">
        <v>14</v>
      </c>
      <c r="B21" s="27" t="s">
        <v>121</v>
      </c>
      <c r="C21" s="27" t="s">
        <v>122</v>
      </c>
      <c r="D21" s="26">
        <v>1985</v>
      </c>
      <c r="E21" s="27" t="s">
        <v>110</v>
      </c>
      <c r="F21" s="39">
        <v>88</v>
      </c>
      <c r="G21" s="39">
        <v>94</v>
      </c>
      <c r="H21" s="40">
        <v>182</v>
      </c>
      <c r="I21" s="39">
        <v>91</v>
      </c>
      <c r="J21" s="39">
        <v>89</v>
      </c>
      <c r="K21" s="40">
        <v>180</v>
      </c>
      <c r="L21" s="39">
        <v>80</v>
      </c>
      <c r="M21" s="39">
        <v>87</v>
      </c>
      <c r="N21" s="40">
        <v>167</v>
      </c>
      <c r="O21" s="40">
        <v>529</v>
      </c>
      <c r="P21" s="193"/>
      <c r="Q21" s="26" t="s">
        <v>7</v>
      </c>
      <c r="R21" s="27"/>
    </row>
    <row r="22" spans="1:18" x14ac:dyDescent="0.15">
      <c r="A22" s="26">
        <v>15</v>
      </c>
      <c r="B22" s="27" t="s">
        <v>96</v>
      </c>
      <c r="C22" s="27" t="s">
        <v>115</v>
      </c>
      <c r="D22" s="26">
        <v>1967</v>
      </c>
      <c r="E22" s="27" t="s">
        <v>66</v>
      </c>
      <c r="F22" s="26">
        <v>82</v>
      </c>
      <c r="G22" s="26">
        <v>94</v>
      </c>
      <c r="H22" s="40">
        <v>176</v>
      </c>
      <c r="I22" s="26">
        <v>89</v>
      </c>
      <c r="J22" s="26">
        <v>87</v>
      </c>
      <c r="K22" s="40">
        <v>176</v>
      </c>
      <c r="L22" s="26">
        <v>88</v>
      </c>
      <c r="M22" s="26">
        <v>88</v>
      </c>
      <c r="N22" s="40">
        <v>176</v>
      </c>
      <c r="O22" s="40">
        <v>528</v>
      </c>
      <c r="P22" s="193"/>
      <c r="Q22" s="26" t="s">
        <v>7</v>
      </c>
      <c r="R22" s="27"/>
    </row>
    <row r="23" spans="1:18" x14ac:dyDescent="0.15">
      <c r="A23" s="26">
        <v>16</v>
      </c>
      <c r="B23" s="27" t="s">
        <v>118</v>
      </c>
      <c r="C23" s="27" t="s">
        <v>126</v>
      </c>
      <c r="D23" s="26">
        <v>1970</v>
      </c>
      <c r="E23" s="27" t="s">
        <v>66</v>
      </c>
      <c r="F23" s="39">
        <v>87</v>
      </c>
      <c r="G23" s="39">
        <v>90</v>
      </c>
      <c r="H23" s="40">
        <v>177</v>
      </c>
      <c r="I23" s="39">
        <v>94</v>
      </c>
      <c r="J23" s="39">
        <v>84</v>
      </c>
      <c r="K23" s="40">
        <v>178</v>
      </c>
      <c r="L23" s="39">
        <v>85</v>
      </c>
      <c r="M23" s="39">
        <v>88</v>
      </c>
      <c r="N23" s="40">
        <v>173</v>
      </c>
      <c r="O23" s="40">
        <v>528</v>
      </c>
      <c r="P23" s="193"/>
      <c r="Q23" s="26" t="s">
        <v>7</v>
      </c>
      <c r="R23" s="27"/>
    </row>
    <row r="24" spans="1:18" x14ac:dyDescent="0.15">
      <c r="A24" s="26">
        <v>17</v>
      </c>
      <c r="B24" s="27" t="s">
        <v>236</v>
      </c>
      <c r="C24" s="27" t="s">
        <v>237</v>
      </c>
      <c r="D24" s="26">
        <v>1987</v>
      </c>
      <c r="E24" s="27" t="s">
        <v>102</v>
      </c>
      <c r="F24" s="26">
        <v>90</v>
      </c>
      <c r="G24" s="26">
        <v>91</v>
      </c>
      <c r="H24" s="40">
        <v>181</v>
      </c>
      <c r="I24" s="26">
        <v>85</v>
      </c>
      <c r="J24" s="26">
        <v>84</v>
      </c>
      <c r="K24" s="40">
        <v>169</v>
      </c>
      <c r="L24" s="26">
        <v>89</v>
      </c>
      <c r="M24" s="26">
        <v>84</v>
      </c>
      <c r="N24" s="40">
        <v>173</v>
      </c>
      <c r="O24" s="40">
        <v>523</v>
      </c>
      <c r="P24" s="193"/>
      <c r="Q24" s="26" t="s">
        <v>7</v>
      </c>
      <c r="R24" s="27"/>
    </row>
    <row r="25" spans="1:18" x14ac:dyDescent="0.15">
      <c r="A25" s="26">
        <v>18</v>
      </c>
      <c r="B25" s="27" t="s">
        <v>103</v>
      </c>
      <c r="C25" s="27" t="s">
        <v>104</v>
      </c>
      <c r="D25" s="26">
        <v>1976</v>
      </c>
      <c r="E25" s="27" t="s">
        <v>105</v>
      </c>
      <c r="F25" s="26">
        <v>94</v>
      </c>
      <c r="G25" s="26">
        <v>93</v>
      </c>
      <c r="H25" s="40">
        <v>187</v>
      </c>
      <c r="I25" s="26">
        <v>86</v>
      </c>
      <c r="J25" s="26">
        <v>79</v>
      </c>
      <c r="K25" s="40">
        <v>165</v>
      </c>
      <c r="L25" s="26">
        <v>88</v>
      </c>
      <c r="M25" s="26">
        <v>82</v>
      </c>
      <c r="N25" s="40">
        <v>170</v>
      </c>
      <c r="O25" s="40">
        <v>522</v>
      </c>
      <c r="P25" s="193"/>
      <c r="Q25" s="26" t="s">
        <v>7</v>
      </c>
      <c r="R25" s="27"/>
    </row>
    <row r="26" spans="1:18" x14ac:dyDescent="0.15">
      <c r="A26" s="26">
        <v>19</v>
      </c>
      <c r="B26" s="27" t="s">
        <v>296</v>
      </c>
      <c r="C26" s="27" t="s">
        <v>297</v>
      </c>
      <c r="D26" s="26">
        <v>1987</v>
      </c>
      <c r="E26" s="27" t="s">
        <v>148</v>
      </c>
      <c r="F26" s="26">
        <v>95</v>
      </c>
      <c r="G26" s="26">
        <v>90</v>
      </c>
      <c r="H26" s="40">
        <v>185</v>
      </c>
      <c r="I26" s="26">
        <v>81</v>
      </c>
      <c r="J26" s="26">
        <v>88</v>
      </c>
      <c r="K26" s="40">
        <v>169</v>
      </c>
      <c r="L26" s="26">
        <v>86</v>
      </c>
      <c r="M26" s="26">
        <v>82</v>
      </c>
      <c r="N26" s="40">
        <v>168</v>
      </c>
      <c r="O26" s="40">
        <v>522</v>
      </c>
      <c r="P26" s="193"/>
      <c r="Q26" s="26" t="s">
        <v>7</v>
      </c>
      <c r="R26" s="27"/>
    </row>
    <row r="27" spans="1:18" x14ac:dyDescent="0.15">
      <c r="A27" s="26">
        <v>20</v>
      </c>
      <c r="B27" s="27" t="s">
        <v>135</v>
      </c>
      <c r="C27" s="27" t="s">
        <v>136</v>
      </c>
      <c r="D27" s="26">
        <v>1993</v>
      </c>
      <c r="E27" s="27" t="s">
        <v>65</v>
      </c>
      <c r="F27" s="26">
        <v>90</v>
      </c>
      <c r="G27" s="26">
        <v>85</v>
      </c>
      <c r="H27" s="40">
        <v>175</v>
      </c>
      <c r="I27" s="26">
        <v>85</v>
      </c>
      <c r="J27" s="26">
        <v>91</v>
      </c>
      <c r="K27" s="40">
        <v>176</v>
      </c>
      <c r="L27" s="26">
        <v>87</v>
      </c>
      <c r="M27" s="26">
        <v>82</v>
      </c>
      <c r="N27" s="40">
        <v>169</v>
      </c>
      <c r="O27" s="40">
        <v>520</v>
      </c>
      <c r="P27" s="193"/>
      <c r="Q27" s="26" t="s">
        <v>7</v>
      </c>
      <c r="R27" s="27"/>
    </row>
    <row r="28" spans="1:18" x14ac:dyDescent="0.15">
      <c r="A28" s="26">
        <v>21</v>
      </c>
      <c r="B28" s="27" t="s">
        <v>298</v>
      </c>
      <c r="C28" s="27" t="s">
        <v>299</v>
      </c>
      <c r="D28" s="26">
        <v>1956</v>
      </c>
      <c r="E28" s="27" t="s">
        <v>66</v>
      </c>
      <c r="F28" s="26">
        <v>91</v>
      </c>
      <c r="G28" s="26">
        <v>90</v>
      </c>
      <c r="H28" s="40">
        <v>181</v>
      </c>
      <c r="I28" s="26">
        <v>83</v>
      </c>
      <c r="J28" s="26">
        <v>84</v>
      </c>
      <c r="K28" s="40">
        <v>167</v>
      </c>
      <c r="L28" s="26">
        <v>77</v>
      </c>
      <c r="M28" s="26">
        <v>82</v>
      </c>
      <c r="N28" s="40">
        <v>159</v>
      </c>
      <c r="O28" s="40">
        <v>507</v>
      </c>
      <c r="P28" s="193"/>
      <c r="Q28" s="26"/>
      <c r="R28" s="27"/>
    </row>
    <row r="29" spans="1:18" x14ac:dyDescent="0.15">
      <c r="A29" s="26">
        <v>22</v>
      </c>
      <c r="B29" s="27" t="s">
        <v>162</v>
      </c>
      <c r="C29" s="27" t="s">
        <v>300</v>
      </c>
      <c r="D29" s="26">
        <v>1941</v>
      </c>
      <c r="E29" s="27" t="s">
        <v>301</v>
      </c>
      <c r="F29" s="26">
        <v>87</v>
      </c>
      <c r="G29" s="26">
        <v>87</v>
      </c>
      <c r="H29" s="40">
        <v>174</v>
      </c>
      <c r="I29" s="26">
        <v>74</v>
      </c>
      <c r="J29" s="26">
        <v>88</v>
      </c>
      <c r="K29" s="40">
        <v>162</v>
      </c>
      <c r="L29" s="26">
        <v>78</v>
      </c>
      <c r="M29" s="26">
        <v>85</v>
      </c>
      <c r="N29" s="40">
        <v>163</v>
      </c>
      <c r="O29" s="40">
        <v>499</v>
      </c>
      <c r="P29" s="193"/>
      <c r="Q29" s="26"/>
      <c r="R29" s="27"/>
    </row>
    <row r="30" spans="1:18" x14ac:dyDescent="0.15">
      <c r="A30" s="26">
        <v>23</v>
      </c>
      <c r="B30" s="27" t="s">
        <v>302</v>
      </c>
      <c r="C30" s="27" t="s">
        <v>303</v>
      </c>
      <c r="D30" s="26">
        <v>1987</v>
      </c>
      <c r="E30" s="27" t="s">
        <v>102</v>
      </c>
      <c r="F30" s="39">
        <v>81</v>
      </c>
      <c r="G30" s="39">
        <v>91</v>
      </c>
      <c r="H30" s="40">
        <v>172</v>
      </c>
      <c r="I30" s="39">
        <v>86</v>
      </c>
      <c r="J30" s="39">
        <v>81</v>
      </c>
      <c r="K30" s="40">
        <v>167</v>
      </c>
      <c r="L30" s="39">
        <v>73</v>
      </c>
      <c r="M30" s="39">
        <v>81</v>
      </c>
      <c r="N30" s="40">
        <v>154</v>
      </c>
      <c r="O30" s="40">
        <v>493</v>
      </c>
      <c r="P30" s="193"/>
      <c r="Q30" s="26"/>
      <c r="R30" s="27"/>
    </row>
    <row r="31" spans="1:18" x14ac:dyDescent="0.15">
      <c r="A31" s="26">
        <v>24</v>
      </c>
      <c r="B31" s="27" t="s">
        <v>118</v>
      </c>
      <c r="C31" s="27" t="s">
        <v>231</v>
      </c>
      <c r="D31" s="26">
        <v>1970</v>
      </c>
      <c r="E31" s="27" t="s">
        <v>187</v>
      </c>
      <c r="F31" s="39">
        <v>86</v>
      </c>
      <c r="G31" s="39">
        <v>92</v>
      </c>
      <c r="H31" s="40">
        <v>178</v>
      </c>
      <c r="I31" s="39">
        <v>82</v>
      </c>
      <c r="J31" s="39">
        <v>84</v>
      </c>
      <c r="K31" s="40">
        <v>166</v>
      </c>
      <c r="L31" s="39">
        <v>68</v>
      </c>
      <c r="M31" s="39">
        <v>72</v>
      </c>
      <c r="N31" s="40">
        <v>140</v>
      </c>
      <c r="O31" s="40">
        <v>484</v>
      </c>
      <c r="P31" s="193"/>
      <c r="Q31" s="26"/>
      <c r="R31" s="27"/>
    </row>
    <row r="32" spans="1:18" x14ac:dyDescent="0.15">
      <c r="A32" s="26"/>
      <c r="B32" s="42"/>
      <c r="C32" s="42"/>
      <c r="D32" s="26"/>
      <c r="E32" s="26"/>
      <c r="F32" s="42"/>
      <c r="G32" s="42"/>
      <c r="H32" s="42"/>
      <c r="I32" s="26"/>
      <c r="J32" s="26"/>
      <c r="K32" s="40"/>
      <c r="L32" s="26"/>
      <c r="M32" s="27"/>
      <c r="N32" s="27"/>
      <c r="O32" s="27"/>
      <c r="P32" s="193"/>
      <c r="Q32" s="26"/>
      <c r="R32" s="27"/>
    </row>
    <row r="33" spans="1:18" ht="18" x14ac:dyDescent="0.2">
      <c r="A33" s="365" t="s">
        <v>164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27"/>
    </row>
    <row r="34" spans="1:18" x14ac:dyDescent="0.15">
      <c r="A34" s="108" t="s">
        <v>57</v>
      </c>
      <c r="B34" s="108"/>
      <c r="C34" s="27"/>
      <c r="D34" s="26"/>
      <c r="E34" s="27"/>
      <c r="F34" s="26"/>
      <c r="G34" s="26"/>
      <c r="H34" s="40"/>
      <c r="I34" s="26"/>
      <c r="J34" s="26"/>
      <c r="K34" s="40"/>
      <c r="L34" s="33"/>
      <c r="M34" s="228"/>
      <c r="N34" s="372" t="s">
        <v>262</v>
      </c>
      <c r="O34" s="372"/>
      <c r="P34" s="372"/>
      <c r="Q34" s="26"/>
      <c r="R34" s="27"/>
    </row>
    <row r="35" spans="1:18" x14ac:dyDescent="0.15">
      <c r="A35" s="26"/>
      <c r="B35" s="27"/>
      <c r="C35" s="27"/>
      <c r="D35" s="26"/>
      <c r="E35" s="27"/>
      <c r="F35" s="26"/>
      <c r="G35" s="26"/>
      <c r="H35" s="43"/>
      <c r="I35" s="26"/>
      <c r="J35" s="26"/>
      <c r="K35" s="44"/>
      <c r="L35" s="44"/>
      <c r="M35" s="33"/>
      <c r="N35" s="33"/>
      <c r="O35" s="33"/>
      <c r="P35" s="26"/>
      <c r="Q35" s="26"/>
      <c r="R35" s="27"/>
    </row>
    <row r="36" spans="1:18" ht="16" x14ac:dyDescent="0.2">
      <c r="A36" s="113" t="s">
        <v>264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26"/>
      <c r="R36" s="27"/>
    </row>
    <row r="37" spans="1:18" ht="16" x14ac:dyDescent="0.2">
      <c r="A37" s="45"/>
      <c r="B37" s="45"/>
      <c r="C37" s="45"/>
      <c r="D37" s="45"/>
      <c r="E37" s="156" t="s">
        <v>265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26"/>
      <c r="R37" s="27"/>
    </row>
    <row r="38" spans="1:18" x14ac:dyDescent="0.15">
      <c r="A38" s="35"/>
      <c r="B38" s="35"/>
      <c r="C38" s="35"/>
      <c r="D38" s="35"/>
      <c r="E38" s="35"/>
      <c r="F38" s="35"/>
      <c r="G38" s="35"/>
      <c r="H38" s="31"/>
      <c r="I38" s="27"/>
      <c r="J38" s="27"/>
      <c r="K38" s="27"/>
      <c r="L38" s="27"/>
      <c r="M38" s="27"/>
      <c r="N38" s="27"/>
      <c r="O38" s="28"/>
      <c r="P38" s="28"/>
      <c r="Q38" s="26"/>
      <c r="R38" s="27"/>
    </row>
    <row r="39" spans="1:18" s="37" customFormat="1" ht="16" x14ac:dyDescent="0.2">
      <c r="A39" s="154" t="s">
        <v>2</v>
      </c>
      <c r="B39" s="369" t="s">
        <v>3</v>
      </c>
      <c r="C39" s="369"/>
      <c r="D39" s="154" t="s">
        <v>4</v>
      </c>
      <c r="E39" s="155" t="s">
        <v>0</v>
      </c>
      <c r="F39" s="369" t="s">
        <v>28</v>
      </c>
      <c r="G39" s="369"/>
      <c r="H39" s="369"/>
      <c r="I39" s="369" t="s">
        <v>29</v>
      </c>
      <c r="J39" s="369"/>
      <c r="K39" s="369"/>
      <c r="L39" s="369" t="s">
        <v>30</v>
      </c>
      <c r="M39" s="369"/>
      <c r="N39" s="369"/>
      <c r="O39" s="190" t="s">
        <v>181</v>
      </c>
      <c r="P39" s="196" t="s">
        <v>31</v>
      </c>
      <c r="Q39" s="196"/>
      <c r="R39" s="36"/>
    </row>
    <row r="40" spans="1:18" s="48" customFormat="1" x14ac:dyDescent="0.15">
      <c r="A40" s="25" t="s">
        <v>5</v>
      </c>
      <c r="B40" s="38" t="s">
        <v>238</v>
      </c>
      <c r="C40" s="46" t="s">
        <v>239</v>
      </c>
      <c r="D40" s="25">
        <v>1996</v>
      </c>
      <c r="E40" s="38" t="s">
        <v>535</v>
      </c>
      <c r="F40" s="26">
        <v>93</v>
      </c>
      <c r="G40" s="26">
        <v>93</v>
      </c>
      <c r="H40" s="40">
        <v>186</v>
      </c>
      <c r="I40" s="47">
        <v>88</v>
      </c>
      <c r="J40" s="47">
        <v>87</v>
      </c>
      <c r="K40" s="40">
        <v>175</v>
      </c>
      <c r="L40" s="47">
        <v>87</v>
      </c>
      <c r="M40" s="47">
        <v>80</v>
      </c>
      <c r="N40" s="40">
        <v>167</v>
      </c>
      <c r="O40" s="40">
        <v>528</v>
      </c>
      <c r="P40" s="26" t="s">
        <v>7</v>
      </c>
      <c r="Q40" s="105"/>
      <c r="R40" s="27"/>
    </row>
    <row r="41" spans="1:18" s="48" customFormat="1" x14ac:dyDescent="0.15">
      <c r="A41" s="25" t="s">
        <v>6</v>
      </c>
      <c r="B41" s="38" t="s">
        <v>243</v>
      </c>
      <c r="C41" s="38" t="s">
        <v>244</v>
      </c>
      <c r="D41" s="25">
        <v>1997</v>
      </c>
      <c r="E41" s="38" t="s">
        <v>67</v>
      </c>
      <c r="F41" s="39">
        <v>85</v>
      </c>
      <c r="G41" s="39">
        <v>93</v>
      </c>
      <c r="H41" s="40">
        <v>178</v>
      </c>
      <c r="I41" s="39">
        <v>89</v>
      </c>
      <c r="J41" s="39">
        <v>83</v>
      </c>
      <c r="K41" s="40">
        <v>172</v>
      </c>
      <c r="L41" s="39">
        <v>92</v>
      </c>
      <c r="M41" s="39">
        <v>76</v>
      </c>
      <c r="N41" s="40">
        <v>168</v>
      </c>
      <c r="O41" s="40">
        <v>518</v>
      </c>
      <c r="P41" s="26" t="s">
        <v>7</v>
      </c>
      <c r="Q41" s="26"/>
      <c r="R41" s="27"/>
    </row>
    <row r="42" spans="1:18" s="48" customFormat="1" x14ac:dyDescent="0.15">
      <c r="A42" s="25" t="s">
        <v>7</v>
      </c>
      <c r="B42" s="38" t="s">
        <v>240</v>
      </c>
      <c r="C42" s="38" t="s">
        <v>69</v>
      </c>
      <c r="D42" s="25">
        <v>1996</v>
      </c>
      <c r="E42" s="38" t="s">
        <v>535</v>
      </c>
      <c r="F42" s="47">
        <v>87</v>
      </c>
      <c r="G42" s="47">
        <v>89</v>
      </c>
      <c r="H42" s="40">
        <v>176</v>
      </c>
      <c r="I42" s="47">
        <v>78</v>
      </c>
      <c r="J42" s="47">
        <v>90</v>
      </c>
      <c r="K42" s="40">
        <v>168</v>
      </c>
      <c r="L42" s="47">
        <v>84</v>
      </c>
      <c r="M42" s="47">
        <v>85</v>
      </c>
      <c r="N42" s="40">
        <v>169</v>
      </c>
      <c r="O42" s="40">
        <v>513</v>
      </c>
      <c r="P42" s="26" t="s">
        <v>7</v>
      </c>
      <c r="Q42" s="26"/>
      <c r="R42" s="27"/>
    </row>
    <row r="43" spans="1:18" x14ac:dyDescent="0.15">
      <c r="A43" s="26">
        <v>4</v>
      </c>
      <c r="B43" s="27" t="s">
        <v>249</v>
      </c>
      <c r="C43" s="27" t="s">
        <v>250</v>
      </c>
      <c r="D43" s="26">
        <v>1999</v>
      </c>
      <c r="E43" s="38" t="s">
        <v>535</v>
      </c>
      <c r="F43" s="39">
        <v>86</v>
      </c>
      <c r="G43" s="39">
        <v>84</v>
      </c>
      <c r="H43" s="40">
        <v>170</v>
      </c>
      <c r="I43" s="39">
        <v>85</v>
      </c>
      <c r="J43" s="39">
        <v>83</v>
      </c>
      <c r="K43" s="40">
        <v>168</v>
      </c>
      <c r="L43" s="39">
        <v>79</v>
      </c>
      <c r="M43" s="39">
        <v>85</v>
      </c>
      <c r="N43" s="40">
        <v>164</v>
      </c>
      <c r="O43" s="40">
        <v>502</v>
      </c>
      <c r="P43" s="26"/>
      <c r="Q43" s="26"/>
      <c r="R43" s="27"/>
    </row>
    <row r="44" spans="1:18" x14ac:dyDescent="0.15">
      <c r="A44" s="26">
        <v>5</v>
      </c>
      <c r="B44" s="27" t="s">
        <v>305</v>
      </c>
      <c r="C44" s="27" t="s">
        <v>306</v>
      </c>
      <c r="D44" s="26">
        <v>1997</v>
      </c>
      <c r="E44" s="27" t="s">
        <v>187</v>
      </c>
      <c r="F44" s="26">
        <v>84</v>
      </c>
      <c r="G44" s="26">
        <v>83</v>
      </c>
      <c r="H44" s="40">
        <v>167</v>
      </c>
      <c r="I44" s="26">
        <v>80</v>
      </c>
      <c r="J44" s="26">
        <v>82</v>
      </c>
      <c r="K44" s="40">
        <v>162</v>
      </c>
      <c r="L44" s="26">
        <v>86</v>
      </c>
      <c r="M44" s="26">
        <v>75</v>
      </c>
      <c r="N44" s="40">
        <v>161</v>
      </c>
      <c r="O44" s="40">
        <v>490</v>
      </c>
      <c r="P44" s="26"/>
      <c r="Q44" s="25"/>
      <c r="R44" s="27"/>
    </row>
    <row r="45" spans="1:18" ht="16" x14ac:dyDescent="0.2">
      <c r="A45" s="26">
        <v>6</v>
      </c>
      <c r="B45" s="27" t="s">
        <v>138</v>
      </c>
      <c r="C45" s="27" t="s">
        <v>86</v>
      </c>
      <c r="D45" s="26">
        <v>1995</v>
      </c>
      <c r="E45" s="27" t="s">
        <v>131</v>
      </c>
      <c r="F45" s="26">
        <v>80</v>
      </c>
      <c r="G45" s="26">
        <v>78</v>
      </c>
      <c r="H45" s="113">
        <v>158</v>
      </c>
      <c r="I45" s="26">
        <v>77</v>
      </c>
      <c r="J45" s="26">
        <v>82</v>
      </c>
      <c r="K45" s="40">
        <v>159</v>
      </c>
      <c r="L45" s="26">
        <v>89</v>
      </c>
      <c r="M45" s="26">
        <v>69</v>
      </c>
      <c r="N45" s="40">
        <v>158</v>
      </c>
      <c r="O45" s="40">
        <v>475</v>
      </c>
      <c r="P45" s="26"/>
      <c r="Q45" s="25"/>
      <c r="R45" s="27"/>
    </row>
    <row r="46" spans="1:18" x14ac:dyDescent="0.15">
      <c r="A46" s="26">
        <v>7</v>
      </c>
      <c r="B46" s="27" t="s">
        <v>241</v>
      </c>
      <c r="C46" s="27" t="s">
        <v>242</v>
      </c>
      <c r="D46" s="26">
        <v>1997</v>
      </c>
      <c r="E46" s="27" t="s">
        <v>131</v>
      </c>
      <c r="F46" s="26">
        <v>91</v>
      </c>
      <c r="G46" s="26">
        <v>87</v>
      </c>
      <c r="H46" s="40">
        <v>178</v>
      </c>
      <c r="I46" s="26">
        <v>81</v>
      </c>
      <c r="J46" s="26">
        <v>73</v>
      </c>
      <c r="K46" s="40">
        <v>154</v>
      </c>
      <c r="L46" s="26">
        <v>68</v>
      </c>
      <c r="M46" s="26">
        <v>74</v>
      </c>
      <c r="N46" s="40">
        <v>142</v>
      </c>
      <c r="O46" s="40">
        <v>474</v>
      </c>
      <c r="P46" s="26"/>
      <c r="Q46" s="25"/>
      <c r="R46" s="27"/>
    </row>
    <row r="47" spans="1:18" x14ac:dyDescent="0.15">
      <c r="A47" s="26">
        <v>8</v>
      </c>
      <c r="B47" s="27" t="s">
        <v>253</v>
      </c>
      <c r="C47" s="49" t="s">
        <v>254</v>
      </c>
      <c r="D47" s="26">
        <v>1999</v>
      </c>
      <c r="E47" s="50" t="s">
        <v>131</v>
      </c>
      <c r="F47" s="26">
        <v>80</v>
      </c>
      <c r="G47" s="26">
        <v>92</v>
      </c>
      <c r="H47" s="40">
        <v>172</v>
      </c>
      <c r="I47" s="26">
        <v>72</v>
      </c>
      <c r="J47" s="26">
        <v>80</v>
      </c>
      <c r="K47" s="40">
        <v>152</v>
      </c>
      <c r="L47" s="26">
        <v>76</v>
      </c>
      <c r="M47" s="26">
        <v>73</v>
      </c>
      <c r="N47" s="40">
        <v>149</v>
      </c>
      <c r="O47" s="40">
        <v>473</v>
      </c>
      <c r="P47" s="26"/>
      <c r="Q47" s="26"/>
      <c r="R47" s="27"/>
    </row>
    <row r="48" spans="1:18" x14ac:dyDescent="0.15">
      <c r="A48" s="26">
        <v>9</v>
      </c>
      <c r="B48" s="27" t="s">
        <v>251</v>
      </c>
      <c r="C48" s="27" t="s">
        <v>252</v>
      </c>
      <c r="D48" s="26">
        <v>1999</v>
      </c>
      <c r="E48" s="27" t="s">
        <v>131</v>
      </c>
      <c r="F48" s="47">
        <v>78</v>
      </c>
      <c r="G48" s="47">
        <v>78</v>
      </c>
      <c r="H48" s="40">
        <v>156</v>
      </c>
      <c r="I48" s="47">
        <v>83</v>
      </c>
      <c r="J48" s="47">
        <v>81</v>
      </c>
      <c r="K48" s="40">
        <v>164</v>
      </c>
      <c r="L48" s="47">
        <v>75</v>
      </c>
      <c r="M48" s="47">
        <v>76</v>
      </c>
      <c r="N48" s="40">
        <v>151</v>
      </c>
      <c r="O48" s="40">
        <v>471</v>
      </c>
      <c r="P48" s="26"/>
      <c r="Q48" s="26"/>
      <c r="R48" s="27"/>
    </row>
    <row r="49" spans="1:18" x14ac:dyDescent="0.15">
      <c r="A49" s="26">
        <v>10</v>
      </c>
      <c r="B49" s="27" t="s">
        <v>307</v>
      </c>
      <c r="C49" s="27" t="s">
        <v>310</v>
      </c>
      <c r="D49" s="26">
        <v>2001</v>
      </c>
      <c r="E49" s="27" t="s">
        <v>137</v>
      </c>
      <c r="F49" s="39">
        <v>79</v>
      </c>
      <c r="G49" s="39">
        <v>85</v>
      </c>
      <c r="H49" s="40">
        <v>164</v>
      </c>
      <c r="I49" s="39">
        <v>83</v>
      </c>
      <c r="J49" s="39">
        <v>77</v>
      </c>
      <c r="K49" s="40">
        <v>160</v>
      </c>
      <c r="L49" s="39">
        <v>63</v>
      </c>
      <c r="M49" s="39">
        <v>75</v>
      </c>
      <c r="N49" s="40">
        <v>138</v>
      </c>
      <c r="O49" s="40">
        <v>462</v>
      </c>
      <c r="P49" s="26"/>
      <c r="Q49" s="26"/>
      <c r="R49" s="27"/>
    </row>
    <row r="50" spans="1:18" x14ac:dyDescent="0.15">
      <c r="A50" s="26">
        <v>11</v>
      </c>
      <c r="B50" s="27" t="s">
        <v>247</v>
      </c>
      <c r="C50" s="49" t="s">
        <v>248</v>
      </c>
      <c r="D50" s="26">
        <v>1997</v>
      </c>
      <c r="E50" s="50" t="s">
        <v>535</v>
      </c>
      <c r="F50" s="39">
        <v>68</v>
      </c>
      <c r="G50" s="39">
        <v>70</v>
      </c>
      <c r="H50" s="40">
        <v>138</v>
      </c>
      <c r="I50" s="39">
        <v>77</v>
      </c>
      <c r="J50" s="39">
        <v>87</v>
      </c>
      <c r="K50" s="40">
        <v>164</v>
      </c>
      <c r="L50" s="39">
        <v>69</v>
      </c>
      <c r="M50" s="39">
        <v>72</v>
      </c>
      <c r="N50" s="40">
        <v>141</v>
      </c>
      <c r="O50" s="40">
        <v>443</v>
      </c>
      <c r="P50" s="25"/>
      <c r="Q50" s="26"/>
      <c r="R50" s="27"/>
    </row>
    <row r="51" spans="1:18" x14ac:dyDescent="0.15">
      <c r="A51" s="26">
        <v>12</v>
      </c>
      <c r="B51" s="27" t="s">
        <v>139</v>
      </c>
      <c r="C51" s="27" t="s">
        <v>140</v>
      </c>
      <c r="D51" s="26">
        <v>1994</v>
      </c>
      <c r="E51" s="27" t="s">
        <v>536</v>
      </c>
      <c r="F51" s="26">
        <v>72</v>
      </c>
      <c r="G51" s="26">
        <v>86</v>
      </c>
      <c r="H51" s="40">
        <v>158</v>
      </c>
      <c r="I51" s="47">
        <v>62</v>
      </c>
      <c r="J51" s="47">
        <v>66</v>
      </c>
      <c r="K51" s="40">
        <v>128</v>
      </c>
      <c r="L51" s="47">
        <v>46</v>
      </c>
      <c r="M51" s="47">
        <v>63</v>
      </c>
      <c r="N51" s="40">
        <v>109</v>
      </c>
      <c r="O51" s="40">
        <v>395</v>
      </c>
      <c r="P51" s="25"/>
      <c r="Q51" s="26"/>
      <c r="R51" s="27"/>
    </row>
    <row r="52" spans="1:18" x14ac:dyDescent="0.15">
      <c r="A52" s="26"/>
      <c r="B52" s="27"/>
      <c r="C52" s="49"/>
      <c r="D52" s="26"/>
      <c r="E52" s="50"/>
      <c r="F52" s="39"/>
      <c r="G52" s="39"/>
      <c r="H52" s="40"/>
      <c r="I52" s="39"/>
      <c r="J52" s="39"/>
      <c r="K52" s="40"/>
      <c r="L52" s="39"/>
      <c r="M52" s="39"/>
      <c r="N52" s="40"/>
      <c r="O52" s="40"/>
      <c r="P52" s="25"/>
      <c r="Q52" s="26"/>
      <c r="R52" s="27"/>
    </row>
    <row r="53" spans="1:18" x14ac:dyDescent="0.15">
      <c r="A53" s="26"/>
      <c r="B53" s="27"/>
      <c r="C53" s="27"/>
      <c r="D53" s="26"/>
      <c r="E53" s="27"/>
      <c r="F53" s="39"/>
      <c r="G53" s="39"/>
      <c r="H53" s="40"/>
      <c r="I53" s="39"/>
      <c r="J53" s="39"/>
      <c r="K53" s="40"/>
      <c r="L53" s="39"/>
      <c r="M53" s="39"/>
      <c r="N53" s="40"/>
      <c r="O53" s="40"/>
      <c r="P53" s="25"/>
      <c r="Q53" s="26"/>
      <c r="R53" s="27"/>
    </row>
    <row r="54" spans="1:18" x14ac:dyDescent="0.15">
      <c r="A54" s="26"/>
      <c r="B54" s="27"/>
      <c r="C54" s="27"/>
      <c r="D54" s="26"/>
      <c r="E54" s="27"/>
      <c r="F54" s="26"/>
      <c r="G54" s="26"/>
      <c r="H54" s="40"/>
      <c r="I54" s="26"/>
      <c r="J54" s="26"/>
      <c r="K54" s="40"/>
      <c r="L54" s="26"/>
      <c r="M54" s="26"/>
      <c r="N54" s="40"/>
      <c r="O54" s="40"/>
      <c r="P54" s="26"/>
      <c r="Q54" s="26"/>
      <c r="R54" s="27"/>
    </row>
    <row r="55" spans="1:18" x14ac:dyDescent="0.15">
      <c r="A55" s="26"/>
      <c r="B55" s="51"/>
      <c r="C55" s="51"/>
      <c r="D55" s="52"/>
      <c r="E55" s="51"/>
      <c r="F55" s="26"/>
      <c r="G55" s="26"/>
      <c r="H55" s="40"/>
      <c r="I55" s="26"/>
      <c r="J55" s="26"/>
      <c r="K55" s="40"/>
      <c r="L55" s="26"/>
      <c r="M55" s="26"/>
      <c r="N55" s="40"/>
      <c r="O55" s="40"/>
      <c r="P55" s="26"/>
      <c r="Q55" s="26"/>
      <c r="R55" s="27"/>
    </row>
    <row r="56" spans="1:18" x14ac:dyDescent="0.15">
      <c r="A56" s="26"/>
      <c r="B56" s="27"/>
      <c r="C56" s="41"/>
      <c r="D56" s="26"/>
      <c r="E56" s="27"/>
      <c r="F56" s="26"/>
      <c r="G56" s="26"/>
      <c r="H56" s="40"/>
      <c r="I56" s="26"/>
      <c r="J56" s="26"/>
      <c r="K56" s="40"/>
      <c r="L56" s="26"/>
      <c r="M56" s="26"/>
      <c r="N56" s="40"/>
      <c r="O56" s="40"/>
      <c r="P56" s="26"/>
      <c r="Q56" s="26"/>
      <c r="R56" s="27"/>
    </row>
    <row r="57" spans="1:18" x14ac:dyDescent="0.15">
      <c r="A57" s="26"/>
      <c r="B57" s="51"/>
      <c r="C57" s="51"/>
      <c r="D57" s="52"/>
      <c r="E57" s="51"/>
      <c r="F57" s="39"/>
      <c r="G57" s="39"/>
      <c r="H57" s="40"/>
      <c r="I57" s="39"/>
      <c r="J57" s="39"/>
      <c r="K57" s="40"/>
      <c r="L57" s="39"/>
      <c r="M57" s="39"/>
      <c r="N57" s="40"/>
      <c r="O57" s="40"/>
      <c r="P57" s="26"/>
      <c r="Q57" s="26"/>
      <c r="R57" s="27"/>
    </row>
    <row r="58" spans="1:18" x14ac:dyDescent="0.15">
      <c r="A58" s="26"/>
      <c r="B58" s="27"/>
      <c r="C58" s="27"/>
      <c r="D58" s="26"/>
      <c r="E58" s="27"/>
      <c r="F58" s="26"/>
      <c r="G58" s="26"/>
      <c r="H58" s="40"/>
      <c r="I58" s="26"/>
      <c r="J58" s="26"/>
      <c r="K58" s="40"/>
      <c r="L58" s="26"/>
      <c r="M58" s="26"/>
      <c r="N58" s="40"/>
      <c r="O58" s="40"/>
      <c r="P58" s="26"/>
      <c r="Q58" s="26"/>
      <c r="R58" s="27"/>
    </row>
    <row r="59" spans="1:18" x14ac:dyDescent="0.15">
      <c r="A59" s="26"/>
      <c r="B59" s="27"/>
      <c r="C59" s="27"/>
      <c r="D59" s="26"/>
      <c r="E59" s="27"/>
      <c r="F59" s="26"/>
      <c r="G59" s="26"/>
      <c r="H59" s="40"/>
      <c r="I59" s="26"/>
      <c r="J59" s="26"/>
      <c r="K59" s="40"/>
      <c r="L59" s="26"/>
      <c r="M59" s="26"/>
      <c r="N59" s="40"/>
      <c r="O59" s="40"/>
      <c r="P59" s="26"/>
      <c r="Q59" s="26"/>
      <c r="R59" s="27"/>
    </row>
    <row r="60" spans="1:18" x14ac:dyDescent="0.15">
      <c r="A60" s="26"/>
      <c r="B60" s="27"/>
      <c r="C60" s="27"/>
      <c r="D60" s="26"/>
      <c r="E60" s="27"/>
      <c r="F60" s="26"/>
      <c r="G60" s="26"/>
      <c r="H60" s="40"/>
      <c r="I60" s="26"/>
      <c r="J60" s="26"/>
      <c r="K60" s="40"/>
      <c r="L60" s="26"/>
      <c r="M60" s="26"/>
      <c r="N60" s="40"/>
      <c r="O60" s="40"/>
      <c r="P60" s="26"/>
      <c r="Q60" s="26"/>
      <c r="R60" s="27"/>
    </row>
    <row r="61" spans="1:18" x14ac:dyDescent="0.15">
      <c r="A61" s="26"/>
      <c r="B61" s="27"/>
      <c r="C61" s="27"/>
      <c r="D61" s="26"/>
      <c r="E61" s="27"/>
      <c r="F61" s="26"/>
      <c r="G61" s="26"/>
      <c r="H61" s="40"/>
      <c r="I61" s="26"/>
      <c r="J61" s="26"/>
      <c r="K61" s="40"/>
      <c r="L61" s="26"/>
      <c r="M61" s="26"/>
      <c r="N61" s="40"/>
      <c r="O61" s="40"/>
      <c r="P61" s="26"/>
      <c r="Q61" s="26"/>
      <c r="R61" s="27"/>
    </row>
    <row r="62" spans="1:18" x14ac:dyDescent="0.15">
      <c r="A62" s="26"/>
      <c r="B62" s="27"/>
      <c r="C62" s="27"/>
      <c r="D62" s="26"/>
      <c r="E62" s="27"/>
      <c r="F62" s="39"/>
      <c r="G62" s="39"/>
      <c r="H62" s="40"/>
      <c r="I62" s="39"/>
      <c r="J62" s="39"/>
      <c r="K62" s="40"/>
      <c r="L62" s="39"/>
      <c r="M62" s="39"/>
      <c r="N62" s="40"/>
      <c r="O62" s="40"/>
      <c r="P62" s="26"/>
      <c r="Q62" s="26"/>
      <c r="R62" s="27"/>
    </row>
    <row r="63" spans="1:18" x14ac:dyDescent="0.15">
      <c r="A63" s="27"/>
      <c r="B63" s="27"/>
      <c r="C63" s="27"/>
      <c r="D63" s="27"/>
      <c r="E63" s="27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7"/>
    </row>
    <row r="64" spans="1:18" x14ac:dyDescent="0.15">
      <c r="A64" s="26"/>
      <c r="B64" s="42"/>
      <c r="C64" s="42"/>
      <c r="D64" s="42"/>
      <c r="E64" s="42"/>
      <c r="F64" s="42"/>
      <c r="G64" s="42"/>
      <c r="H64" s="42"/>
      <c r="I64" s="42"/>
      <c r="J64" s="26"/>
      <c r="K64" s="40"/>
      <c r="L64" s="26"/>
      <c r="M64" s="27"/>
      <c r="N64" s="27"/>
      <c r="O64" s="27"/>
      <c r="P64" s="26"/>
      <c r="Q64" s="26"/>
      <c r="R64" s="27"/>
    </row>
    <row r="65" spans="1:18" x14ac:dyDescent="0.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6"/>
      <c r="Q65" s="26"/>
      <c r="R65" s="27"/>
    </row>
    <row r="66" spans="1:18" x14ac:dyDescent="0.15">
      <c r="H66" s="53"/>
      <c r="K66" s="53"/>
      <c r="N66" s="53"/>
      <c r="O66" s="53"/>
    </row>
    <row r="67" spans="1:18" s="56" customFormat="1" x14ac:dyDescent="0.15">
      <c r="A67" s="29"/>
      <c r="B67" s="54"/>
      <c r="C67" s="54"/>
      <c r="D67" s="55"/>
      <c r="E67" s="54"/>
      <c r="F67" s="30"/>
      <c r="G67" s="30"/>
      <c r="H67" s="53"/>
      <c r="I67" s="30"/>
      <c r="J67" s="30"/>
      <c r="K67" s="53"/>
      <c r="L67" s="30"/>
      <c r="M67" s="30"/>
      <c r="N67" s="53"/>
      <c r="O67" s="53"/>
      <c r="P67" s="29"/>
      <c r="Q67" s="29"/>
    </row>
    <row r="68" spans="1:18" s="56" customFormat="1" x14ac:dyDescent="0.15">
      <c r="A68" s="29"/>
      <c r="B68" s="48"/>
      <c r="C68" s="57"/>
      <c r="D68" s="58"/>
      <c r="E68" s="59"/>
      <c r="F68" s="60"/>
      <c r="G68" s="60"/>
      <c r="H68" s="53"/>
      <c r="I68" s="60"/>
      <c r="J68" s="60"/>
      <c r="K68" s="53"/>
      <c r="L68" s="60"/>
      <c r="M68" s="60"/>
      <c r="N68" s="53"/>
      <c r="O68" s="53"/>
      <c r="P68" s="29"/>
      <c r="Q68" s="29"/>
    </row>
    <row r="69" spans="1:18" s="56" customFormat="1" x14ac:dyDescent="0.15">
      <c r="A69" s="29"/>
      <c r="B69" s="48"/>
      <c r="C69" s="48"/>
      <c r="D69" s="58"/>
      <c r="E69" s="48"/>
      <c r="F69" s="30"/>
      <c r="G69" s="30"/>
      <c r="H69" s="53"/>
      <c r="I69" s="30"/>
      <c r="J69" s="30"/>
      <c r="K69" s="53"/>
      <c r="L69" s="30"/>
      <c r="M69" s="30"/>
      <c r="N69" s="53"/>
      <c r="O69" s="53"/>
      <c r="P69" s="29"/>
      <c r="Q69" s="29"/>
    </row>
    <row r="70" spans="1:18" s="56" customFormat="1" x14ac:dyDescent="0.15">
      <c r="A70" s="29"/>
      <c r="B70" s="48"/>
      <c r="C70" s="48"/>
      <c r="D70" s="58"/>
      <c r="E70" s="48"/>
      <c r="F70" s="30"/>
      <c r="G70" s="30"/>
      <c r="H70" s="53"/>
      <c r="I70" s="30"/>
      <c r="J70" s="30"/>
      <c r="K70" s="53"/>
      <c r="L70" s="30"/>
      <c r="M70" s="30"/>
      <c r="N70" s="53"/>
      <c r="O70" s="53"/>
      <c r="P70" s="29"/>
      <c r="Q70" s="29"/>
    </row>
    <row r="71" spans="1:18" s="28" customFormat="1" x14ac:dyDescent="0.15">
      <c r="A71" s="29"/>
      <c r="B71" s="48"/>
      <c r="C71" s="48"/>
      <c r="D71" s="58"/>
      <c r="E71" s="48"/>
      <c r="F71" s="30"/>
      <c r="G71" s="30"/>
      <c r="H71" s="53"/>
      <c r="I71" s="30"/>
      <c r="J71" s="30"/>
      <c r="K71" s="53"/>
      <c r="L71" s="30"/>
      <c r="M71" s="30"/>
      <c r="N71" s="53"/>
      <c r="O71" s="53"/>
      <c r="P71" s="61"/>
      <c r="Q71" s="61"/>
    </row>
    <row r="72" spans="1:18" s="28" customFormat="1" x14ac:dyDescent="0.15">
      <c r="A72" s="29"/>
      <c r="B72" s="48"/>
      <c r="C72" s="48"/>
      <c r="D72" s="58"/>
      <c r="E72" s="48"/>
      <c r="F72" s="60"/>
      <c r="G72" s="60"/>
      <c r="H72" s="53"/>
      <c r="I72" s="60"/>
      <c r="J72" s="60"/>
      <c r="K72" s="53"/>
      <c r="L72" s="60"/>
      <c r="M72" s="60"/>
      <c r="N72" s="53"/>
      <c r="O72" s="53"/>
      <c r="P72" s="30"/>
      <c r="Q72" s="61"/>
    </row>
    <row r="73" spans="1:18" s="28" customFormat="1" x14ac:dyDescent="0.15">
      <c r="A73" s="29"/>
      <c r="B73" s="48"/>
      <c r="C73" s="57"/>
      <c r="D73" s="58"/>
      <c r="E73" s="59"/>
      <c r="F73" s="60"/>
      <c r="G73" s="60"/>
      <c r="H73" s="53"/>
      <c r="I73" s="60"/>
      <c r="J73" s="60"/>
      <c r="K73" s="53"/>
      <c r="L73" s="60"/>
      <c r="M73" s="60"/>
      <c r="N73" s="53"/>
      <c r="O73" s="53"/>
      <c r="P73" s="30"/>
      <c r="Q73" s="61"/>
    </row>
    <row r="74" spans="1:18" s="28" customFormat="1" x14ac:dyDescent="0.15">
      <c r="A74" s="29"/>
      <c r="B74" s="48"/>
      <c r="C74" s="48"/>
      <c r="D74" s="58"/>
      <c r="E74" s="48"/>
      <c r="F74" s="60"/>
      <c r="G74" s="60"/>
      <c r="H74" s="53"/>
      <c r="I74" s="60"/>
      <c r="J74" s="60"/>
      <c r="K74" s="53"/>
      <c r="L74" s="60"/>
      <c r="M74" s="60"/>
      <c r="N74" s="53"/>
      <c r="O74" s="53"/>
      <c r="P74" s="62"/>
      <c r="Q74" s="61"/>
    </row>
    <row r="75" spans="1:18" s="28" customFormat="1" x14ac:dyDescent="0.15">
      <c r="A75" s="29"/>
      <c r="B75" s="48"/>
      <c r="C75" s="57"/>
      <c r="D75" s="58"/>
      <c r="E75" s="59"/>
      <c r="F75" s="60"/>
      <c r="G75" s="60"/>
      <c r="H75" s="53"/>
      <c r="I75" s="60"/>
      <c r="J75" s="60"/>
      <c r="K75" s="53"/>
      <c r="L75" s="60"/>
      <c r="M75" s="60"/>
      <c r="N75" s="53"/>
      <c r="O75" s="53"/>
      <c r="P75" s="63"/>
      <c r="Q75" s="61"/>
    </row>
    <row r="76" spans="1:18" s="28" customFormat="1" x14ac:dyDescent="0.15">
      <c r="A76" s="29"/>
      <c r="B76" s="48"/>
      <c r="C76" s="48"/>
      <c r="D76" s="58"/>
      <c r="E76" s="48"/>
      <c r="F76" s="30"/>
      <c r="G76" s="30"/>
      <c r="H76" s="53"/>
      <c r="I76" s="30"/>
      <c r="J76" s="30"/>
      <c r="K76" s="53"/>
      <c r="L76" s="30"/>
      <c r="M76" s="30"/>
      <c r="N76" s="53"/>
      <c r="O76" s="53"/>
      <c r="P76" s="30"/>
      <c r="Q76" s="61"/>
    </row>
    <row r="77" spans="1:18" s="28" customFormat="1" x14ac:dyDescent="0.15">
      <c r="A77" s="29"/>
      <c r="B77" s="48"/>
      <c r="C77" s="48"/>
      <c r="D77" s="58"/>
      <c r="E77" s="48"/>
      <c r="F77" s="30"/>
      <c r="G77" s="30"/>
      <c r="H77" s="53"/>
      <c r="I77" s="30"/>
      <c r="J77" s="30"/>
      <c r="K77" s="53"/>
      <c r="L77" s="30"/>
      <c r="M77" s="30"/>
      <c r="N77" s="53"/>
      <c r="O77" s="53"/>
      <c r="P77" s="29"/>
      <c r="Q77" s="61"/>
    </row>
    <row r="78" spans="1:18" s="28" customFormat="1" x14ac:dyDescent="0.15">
      <c r="A78" s="29"/>
      <c r="B78" s="48"/>
      <c r="C78" s="48"/>
      <c r="D78" s="58"/>
      <c r="E78" s="48"/>
      <c r="F78" s="30"/>
      <c r="G78" s="30"/>
      <c r="H78" s="53"/>
      <c r="I78" s="30"/>
      <c r="J78" s="30"/>
      <c r="K78" s="53"/>
      <c r="L78" s="30"/>
      <c r="M78" s="30"/>
      <c r="N78" s="53"/>
      <c r="O78" s="53"/>
      <c r="P78" s="29"/>
      <c r="Q78" s="61"/>
    </row>
    <row r="79" spans="1:18" s="28" customFormat="1" x14ac:dyDescent="0.15">
      <c r="A79" s="29"/>
      <c r="B79" s="48"/>
      <c r="C79" s="48"/>
      <c r="D79" s="58"/>
      <c r="E79" s="48"/>
      <c r="F79" s="30"/>
      <c r="G79" s="30"/>
      <c r="H79" s="53"/>
      <c r="I79" s="30"/>
      <c r="J79" s="30"/>
      <c r="K79" s="53"/>
      <c r="L79" s="30"/>
      <c r="M79" s="30"/>
      <c r="N79" s="53"/>
      <c r="O79" s="53"/>
      <c r="P79" s="29"/>
      <c r="Q79" s="61"/>
    </row>
    <row r="80" spans="1:18" s="28" customFormat="1" x14ac:dyDescent="0.15">
      <c r="A80" s="29"/>
      <c r="B80" s="48"/>
      <c r="C80" s="48"/>
      <c r="D80" s="58"/>
      <c r="E80" s="48"/>
      <c r="F80" s="30"/>
      <c r="G80" s="30"/>
      <c r="H80" s="53"/>
      <c r="I80" s="30"/>
      <c r="J80" s="30"/>
      <c r="K80" s="53"/>
      <c r="L80" s="30"/>
      <c r="M80" s="30"/>
      <c r="N80" s="53"/>
      <c r="O80" s="53"/>
      <c r="P80" s="61"/>
      <c r="Q80" s="61"/>
    </row>
    <row r="81" spans="1:17" s="28" customFormat="1" x14ac:dyDescent="0.15">
      <c r="A81" s="29"/>
      <c r="B81" s="48"/>
      <c r="C81" s="48"/>
      <c r="D81" s="58"/>
      <c r="E81" s="48"/>
      <c r="F81" s="30"/>
      <c r="G81" s="30"/>
      <c r="H81" s="53"/>
      <c r="I81" s="30"/>
      <c r="J81" s="30"/>
      <c r="K81" s="53"/>
      <c r="L81" s="30"/>
      <c r="M81" s="30"/>
      <c r="N81" s="53"/>
      <c r="O81" s="53"/>
      <c r="P81" s="61"/>
      <c r="Q81" s="61"/>
    </row>
    <row r="82" spans="1:17" s="28" customFormat="1" x14ac:dyDescent="0.15">
      <c r="A82" s="29"/>
      <c r="B82" s="48"/>
      <c r="C82" s="48"/>
      <c r="D82" s="58"/>
      <c r="E82" s="48"/>
      <c r="F82" s="30"/>
      <c r="G82" s="30"/>
      <c r="H82" s="53"/>
      <c r="I82" s="64"/>
      <c r="J82" s="64"/>
      <c r="K82" s="53"/>
      <c r="L82" s="64"/>
      <c r="M82" s="64"/>
      <c r="N82" s="53"/>
      <c r="O82" s="53"/>
      <c r="P82" s="61"/>
      <c r="Q82" s="61"/>
    </row>
    <row r="83" spans="1:17" s="28" customFormat="1" x14ac:dyDescent="0.15">
      <c r="A83" s="29"/>
      <c r="B83" s="48"/>
      <c r="C83" s="48"/>
      <c r="D83" s="58"/>
      <c r="E83" s="48"/>
      <c r="F83" s="64"/>
      <c r="G83" s="64"/>
      <c r="H83" s="53"/>
      <c r="I83" s="64"/>
      <c r="J83" s="64"/>
      <c r="K83" s="53"/>
      <c r="L83" s="64"/>
      <c r="M83" s="64"/>
      <c r="N83" s="53"/>
      <c r="O83" s="53"/>
      <c r="P83" s="61"/>
      <c r="Q83" s="61"/>
    </row>
    <row r="84" spans="1:17" s="28" customFormat="1" x14ac:dyDescent="0.15">
      <c r="A84" s="29"/>
      <c r="B84" s="48"/>
      <c r="C84" s="48"/>
      <c r="D84" s="58"/>
      <c r="E84" s="48"/>
      <c r="F84" s="64"/>
      <c r="G84" s="64"/>
      <c r="H84" s="53"/>
      <c r="I84" s="64"/>
      <c r="J84" s="64"/>
      <c r="K84" s="53"/>
      <c r="L84" s="64"/>
      <c r="M84" s="64"/>
      <c r="N84" s="53"/>
      <c r="O84" s="53"/>
      <c r="P84" s="61"/>
      <c r="Q84" s="61"/>
    </row>
    <row r="85" spans="1:17" s="28" customFormat="1" x14ac:dyDescent="0.15">
      <c r="A85" s="29"/>
      <c r="B85" s="48"/>
      <c r="C85" s="48"/>
      <c r="D85" s="58"/>
      <c r="E85" s="48"/>
      <c r="F85" s="29"/>
      <c r="G85" s="29"/>
      <c r="H85" s="53"/>
      <c r="I85" s="29"/>
      <c r="J85" s="29"/>
      <c r="K85" s="53"/>
      <c r="L85" s="29"/>
      <c r="M85" s="29"/>
      <c r="N85" s="53"/>
      <c r="O85" s="53"/>
      <c r="P85" s="61"/>
      <c r="Q85" s="61"/>
    </row>
    <row r="86" spans="1:17" s="28" customFormat="1" x14ac:dyDescent="0.15">
      <c r="A86" s="29"/>
      <c r="B86" s="48"/>
      <c r="C86" s="65"/>
      <c r="D86" s="58"/>
      <c r="E86" s="48"/>
      <c r="F86" s="30"/>
      <c r="G86" s="30"/>
      <c r="H86" s="53"/>
      <c r="I86" s="64"/>
      <c r="J86" s="64"/>
      <c r="K86" s="53"/>
      <c r="L86" s="64"/>
      <c r="M86" s="64"/>
      <c r="N86" s="53"/>
      <c r="O86" s="53"/>
      <c r="P86" s="61"/>
      <c r="Q86" s="61"/>
    </row>
    <row r="87" spans="1:17" s="28" customFormat="1" x14ac:dyDescent="0.15">
      <c r="A87" s="29"/>
      <c r="B87" s="48"/>
      <c r="C87" s="48"/>
      <c r="D87" s="58"/>
      <c r="E87" s="48"/>
      <c r="F87" s="60"/>
      <c r="G87" s="60"/>
      <c r="H87" s="53"/>
      <c r="I87" s="60"/>
      <c r="J87" s="60"/>
      <c r="K87" s="53"/>
      <c r="L87" s="60"/>
      <c r="M87" s="60"/>
      <c r="N87" s="53"/>
      <c r="O87" s="53"/>
      <c r="P87" s="61"/>
      <c r="Q87" s="61"/>
    </row>
    <row r="88" spans="1:17" s="28" customFormat="1" x14ac:dyDescent="0.15">
      <c r="A88" s="29"/>
      <c r="B88" s="33"/>
      <c r="C88" s="33"/>
      <c r="D88" s="30"/>
      <c r="E88" s="33"/>
      <c r="F88" s="30"/>
      <c r="G88" s="30"/>
      <c r="H88" s="53"/>
      <c r="I88" s="30"/>
      <c r="J88" s="30"/>
      <c r="K88" s="53"/>
      <c r="L88" s="30"/>
      <c r="M88" s="30"/>
      <c r="N88" s="53"/>
      <c r="O88" s="53"/>
      <c r="P88" s="61"/>
      <c r="Q88" s="61"/>
    </row>
    <row r="89" spans="1:17" x14ac:dyDescent="0.15">
      <c r="A89" s="58"/>
      <c r="B89" s="373"/>
      <c r="C89" s="373"/>
      <c r="D89" s="373"/>
      <c r="E89" s="61"/>
      <c r="F89" s="373"/>
      <c r="G89" s="373"/>
      <c r="H89" s="373"/>
      <c r="I89" s="373"/>
      <c r="K89" s="53"/>
      <c r="N89" s="53"/>
      <c r="O89" s="53"/>
    </row>
    <row r="90" spans="1:17" x14ac:dyDescent="0.15">
      <c r="A90" s="58"/>
      <c r="B90" s="61"/>
      <c r="C90" s="28"/>
      <c r="D90" s="28"/>
      <c r="E90" s="61"/>
      <c r="F90" s="28"/>
      <c r="G90" s="61"/>
      <c r="H90" s="61"/>
      <c r="I90" s="61"/>
      <c r="K90" s="53"/>
      <c r="N90" s="53"/>
      <c r="O90" s="53"/>
    </row>
    <row r="91" spans="1:17" x14ac:dyDescent="0.15">
      <c r="A91" s="58"/>
      <c r="B91" s="61"/>
      <c r="C91" s="28"/>
      <c r="D91" s="28"/>
      <c r="E91" s="61"/>
      <c r="F91" s="28"/>
      <c r="G91" s="61"/>
      <c r="H91" s="61"/>
      <c r="I91" s="61"/>
      <c r="K91" s="53"/>
      <c r="N91" s="53"/>
      <c r="O91" s="53"/>
    </row>
    <row r="92" spans="1:17" x14ac:dyDescent="0.15">
      <c r="A92" s="58"/>
      <c r="B92" s="373"/>
      <c r="C92" s="373"/>
      <c r="D92" s="373"/>
      <c r="E92" s="373"/>
      <c r="F92" s="373"/>
      <c r="G92" s="373"/>
      <c r="H92" s="373"/>
      <c r="I92" s="373"/>
      <c r="K92" s="53"/>
      <c r="N92" s="53"/>
      <c r="O92" s="53"/>
    </row>
    <row r="93" spans="1:17" x14ac:dyDescent="0.15">
      <c r="A93" s="58"/>
      <c r="H93" s="53"/>
      <c r="K93" s="53"/>
      <c r="N93" s="53"/>
      <c r="O93" s="53"/>
    </row>
    <row r="94" spans="1:17" x14ac:dyDescent="0.15">
      <c r="A94" s="58"/>
      <c r="H94" s="53"/>
      <c r="K94" s="53"/>
      <c r="N94" s="53"/>
      <c r="O94" s="53"/>
    </row>
    <row r="95" spans="1:17" x14ac:dyDescent="0.15">
      <c r="A95" s="58"/>
      <c r="H95" s="53"/>
      <c r="K95" s="53"/>
      <c r="N95" s="53"/>
      <c r="O95" s="53"/>
    </row>
    <row r="96" spans="1:17" x14ac:dyDescent="0.15">
      <c r="H96" s="53"/>
      <c r="K96" s="53"/>
      <c r="N96" s="53"/>
      <c r="O96" s="53"/>
    </row>
    <row r="97" spans="8:17" x14ac:dyDescent="0.15">
      <c r="H97" s="53"/>
      <c r="K97" s="53"/>
      <c r="N97" s="53"/>
      <c r="O97" s="53"/>
    </row>
    <row r="98" spans="8:17" s="28" customFormat="1" x14ac:dyDescent="0.15">
      <c r="P98" s="61"/>
      <c r="Q98" s="61"/>
    </row>
    <row r="99" spans="8:17" s="28" customFormat="1" x14ac:dyDescent="0.15">
      <c r="P99" s="61"/>
      <c r="Q99" s="61"/>
    </row>
    <row r="100" spans="8:17" s="28" customFormat="1" x14ac:dyDescent="0.15">
      <c r="P100" s="61"/>
      <c r="Q100" s="61"/>
    </row>
    <row r="101" spans="8:17" s="28" customFormat="1" x14ac:dyDescent="0.15">
      <c r="P101" s="61"/>
      <c r="Q101" s="61"/>
    </row>
    <row r="102" spans="8:17" s="28" customFormat="1" x14ac:dyDescent="0.15">
      <c r="P102" s="61"/>
      <c r="Q102" s="61"/>
    </row>
    <row r="103" spans="8:17" s="28" customFormat="1" x14ac:dyDescent="0.15">
      <c r="P103" s="61"/>
      <c r="Q103" s="61"/>
    </row>
    <row r="104" spans="8:17" s="28" customFormat="1" x14ac:dyDescent="0.15">
      <c r="P104" s="61"/>
      <c r="Q104" s="61"/>
    </row>
    <row r="105" spans="8:17" s="28" customFormat="1" x14ac:dyDescent="0.15">
      <c r="P105" s="61"/>
      <c r="Q105" s="61"/>
    </row>
    <row r="106" spans="8:17" s="28" customFormat="1" x14ac:dyDescent="0.15">
      <c r="P106" s="61"/>
      <c r="Q106" s="61"/>
    </row>
    <row r="107" spans="8:17" s="28" customFormat="1" x14ac:dyDescent="0.15">
      <c r="P107" s="61"/>
      <c r="Q107" s="61"/>
    </row>
    <row r="108" spans="8:17" s="28" customFormat="1" x14ac:dyDescent="0.15">
      <c r="P108" s="61"/>
      <c r="Q108" s="61"/>
    </row>
    <row r="109" spans="8:17" s="28" customFormat="1" x14ac:dyDescent="0.15">
      <c r="P109" s="61"/>
      <c r="Q109" s="61"/>
    </row>
    <row r="110" spans="8:17" s="28" customFormat="1" x14ac:dyDescent="0.15">
      <c r="P110" s="61"/>
      <c r="Q110" s="61"/>
    </row>
    <row r="111" spans="8:17" s="28" customFormat="1" x14ac:dyDescent="0.15">
      <c r="P111" s="61"/>
      <c r="Q111" s="61"/>
    </row>
    <row r="112" spans="8:17" s="28" customFormat="1" x14ac:dyDescent="0.15">
      <c r="P112" s="61"/>
      <c r="Q112" s="61"/>
    </row>
    <row r="113" spans="16:17" s="28" customFormat="1" x14ac:dyDescent="0.15">
      <c r="P113" s="61"/>
      <c r="Q113" s="61"/>
    </row>
    <row r="114" spans="16:17" s="28" customFormat="1" x14ac:dyDescent="0.15">
      <c r="P114" s="61"/>
      <c r="Q114" s="61"/>
    </row>
    <row r="115" spans="16:17" s="28" customFormat="1" x14ac:dyDescent="0.15">
      <c r="P115" s="61"/>
      <c r="Q115" s="61"/>
    </row>
    <row r="116" spans="16:17" s="28" customFormat="1" x14ac:dyDescent="0.15">
      <c r="P116" s="61"/>
      <c r="Q116" s="61"/>
    </row>
    <row r="117" spans="16:17" s="28" customFormat="1" x14ac:dyDescent="0.15">
      <c r="P117" s="61"/>
      <c r="Q117" s="61"/>
    </row>
    <row r="118" spans="16:17" s="28" customFormat="1" x14ac:dyDescent="0.15">
      <c r="P118" s="61"/>
      <c r="Q118" s="61"/>
    </row>
    <row r="119" spans="16:17" s="28" customFormat="1" x14ac:dyDescent="0.15">
      <c r="P119" s="61"/>
      <c r="Q119" s="61"/>
    </row>
    <row r="120" spans="16:17" s="28" customFormat="1" x14ac:dyDescent="0.15">
      <c r="P120" s="61"/>
      <c r="Q120" s="61"/>
    </row>
    <row r="121" spans="16:17" s="28" customFormat="1" x14ac:dyDescent="0.15">
      <c r="P121" s="61"/>
      <c r="Q121" s="61"/>
    </row>
    <row r="122" spans="16:17" s="28" customFormat="1" x14ac:dyDescent="0.15">
      <c r="P122" s="61"/>
      <c r="Q122" s="61"/>
    </row>
    <row r="123" spans="16:17" s="28" customFormat="1" x14ac:dyDescent="0.15">
      <c r="P123" s="61"/>
      <c r="Q123" s="61"/>
    </row>
    <row r="124" spans="16:17" s="28" customFormat="1" x14ac:dyDescent="0.15">
      <c r="P124" s="61"/>
      <c r="Q124" s="61"/>
    </row>
    <row r="125" spans="16:17" s="28" customFormat="1" x14ac:dyDescent="0.15">
      <c r="P125" s="61"/>
      <c r="Q125" s="61"/>
    </row>
    <row r="126" spans="16:17" s="28" customFormat="1" x14ac:dyDescent="0.15">
      <c r="P126" s="61"/>
      <c r="Q126" s="61"/>
    </row>
    <row r="127" spans="16:17" s="28" customFormat="1" x14ac:dyDescent="0.15">
      <c r="P127" s="61"/>
      <c r="Q127" s="61"/>
    </row>
    <row r="128" spans="16:17" s="28" customFormat="1" x14ac:dyDescent="0.15">
      <c r="P128" s="61"/>
      <c r="Q128" s="61"/>
    </row>
    <row r="129" spans="16:17" s="28" customFormat="1" x14ac:dyDescent="0.15">
      <c r="P129" s="61"/>
      <c r="Q129" s="61"/>
    </row>
    <row r="130" spans="16:17" s="28" customFormat="1" x14ac:dyDescent="0.15">
      <c r="P130" s="61"/>
      <c r="Q130" s="61"/>
    </row>
    <row r="131" spans="16:17" s="28" customFormat="1" x14ac:dyDescent="0.15">
      <c r="P131" s="61"/>
      <c r="Q131" s="61"/>
    </row>
    <row r="132" spans="16:17" s="28" customFormat="1" x14ac:dyDescent="0.15">
      <c r="P132" s="61"/>
      <c r="Q132" s="61"/>
    </row>
    <row r="133" spans="16:17" s="28" customFormat="1" x14ac:dyDescent="0.15">
      <c r="P133" s="61"/>
      <c r="Q133" s="61"/>
    </row>
    <row r="134" spans="16:17" s="28" customFormat="1" x14ac:dyDescent="0.15">
      <c r="P134" s="61"/>
      <c r="Q134" s="61"/>
    </row>
    <row r="135" spans="16:17" s="28" customFormat="1" x14ac:dyDescent="0.15">
      <c r="P135" s="61"/>
      <c r="Q135" s="61"/>
    </row>
    <row r="136" spans="16:17" s="28" customFormat="1" x14ac:dyDescent="0.15">
      <c r="P136" s="61"/>
      <c r="Q136" s="61"/>
    </row>
    <row r="137" spans="16:17" s="28" customFormat="1" x14ac:dyDescent="0.15">
      <c r="P137" s="61"/>
      <c r="Q137" s="61"/>
    </row>
    <row r="138" spans="16:17" s="28" customFormat="1" x14ac:dyDescent="0.15">
      <c r="P138" s="61"/>
      <c r="Q138" s="61"/>
    </row>
    <row r="139" spans="16:17" s="28" customFormat="1" x14ac:dyDescent="0.15">
      <c r="P139" s="61"/>
      <c r="Q139" s="61"/>
    </row>
    <row r="140" spans="16:17" s="28" customFormat="1" x14ac:dyDescent="0.15">
      <c r="P140" s="61"/>
      <c r="Q140" s="61"/>
    </row>
    <row r="141" spans="16:17" s="28" customFormat="1" x14ac:dyDescent="0.15">
      <c r="P141" s="61"/>
      <c r="Q141" s="61"/>
    </row>
    <row r="142" spans="16:17" s="28" customFormat="1" x14ac:dyDescent="0.15">
      <c r="P142" s="61"/>
      <c r="Q142" s="61"/>
    </row>
    <row r="143" spans="16:17" s="28" customFormat="1" x14ac:dyDescent="0.15">
      <c r="P143" s="61"/>
      <c r="Q143" s="61"/>
    </row>
    <row r="144" spans="16:17" s="28" customFormat="1" x14ac:dyDescent="0.15">
      <c r="P144" s="61"/>
      <c r="Q144" s="61"/>
    </row>
    <row r="145" spans="16:17" s="28" customFormat="1" x14ac:dyDescent="0.15">
      <c r="P145" s="61"/>
      <c r="Q145" s="61"/>
    </row>
    <row r="146" spans="16:17" s="28" customFormat="1" x14ac:dyDescent="0.15">
      <c r="P146" s="61"/>
      <c r="Q146" s="61"/>
    </row>
    <row r="147" spans="16:17" s="28" customFormat="1" x14ac:dyDescent="0.15">
      <c r="P147" s="61"/>
      <c r="Q147" s="61"/>
    </row>
    <row r="148" spans="16:17" s="28" customFormat="1" x14ac:dyDescent="0.15">
      <c r="P148" s="61"/>
      <c r="Q148" s="61"/>
    </row>
    <row r="149" spans="16:17" s="28" customFormat="1" x14ac:dyDescent="0.15">
      <c r="P149" s="61"/>
      <c r="Q149" s="61"/>
    </row>
    <row r="150" spans="16:17" s="28" customFormat="1" x14ac:dyDescent="0.15">
      <c r="P150" s="61"/>
      <c r="Q150" s="61"/>
    </row>
    <row r="151" spans="16:17" s="28" customFormat="1" x14ac:dyDescent="0.15">
      <c r="P151" s="61"/>
      <c r="Q151" s="61"/>
    </row>
    <row r="152" spans="16:17" s="28" customFormat="1" x14ac:dyDescent="0.15">
      <c r="P152" s="61"/>
      <c r="Q152" s="61"/>
    </row>
    <row r="153" spans="16:17" s="28" customFormat="1" x14ac:dyDescent="0.15">
      <c r="P153" s="61"/>
      <c r="Q153" s="61"/>
    </row>
    <row r="154" spans="16:17" s="28" customFormat="1" x14ac:dyDescent="0.15">
      <c r="P154" s="61"/>
      <c r="Q154" s="61"/>
    </row>
    <row r="155" spans="16:17" s="28" customFormat="1" x14ac:dyDescent="0.15">
      <c r="P155" s="61"/>
      <c r="Q155" s="61"/>
    </row>
    <row r="156" spans="16:17" s="28" customFormat="1" x14ac:dyDescent="0.15">
      <c r="P156" s="61"/>
      <c r="Q156" s="61"/>
    </row>
    <row r="157" spans="16:17" s="28" customFormat="1" x14ac:dyDescent="0.15">
      <c r="P157" s="61"/>
      <c r="Q157" s="61"/>
    </row>
    <row r="158" spans="16:17" s="28" customFormat="1" x14ac:dyDescent="0.15">
      <c r="P158" s="61"/>
      <c r="Q158" s="61"/>
    </row>
    <row r="159" spans="16:17" s="28" customFormat="1" x14ac:dyDescent="0.15">
      <c r="P159" s="61"/>
      <c r="Q159" s="61"/>
    </row>
    <row r="160" spans="16:17" s="28" customFormat="1" x14ac:dyDescent="0.15">
      <c r="P160" s="61"/>
      <c r="Q160" s="61"/>
    </row>
    <row r="161" spans="16:17" s="28" customFormat="1" x14ac:dyDescent="0.15">
      <c r="P161" s="61"/>
      <c r="Q161" s="61"/>
    </row>
    <row r="162" spans="16:17" s="28" customFormat="1" x14ac:dyDescent="0.15">
      <c r="P162" s="61"/>
      <c r="Q162" s="61"/>
    </row>
    <row r="163" spans="16:17" s="28" customFormat="1" x14ac:dyDescent="0.15">
      <c r="P163" s="61"/>
      <c r="Q163" s="61"/>
    </row>
    <row r="164" spans="16:17" s="28" customFormat="1" x14ac:dyDescent="0.15">
      <c r="P164" s="61"/>
      <c r="Q164" s="61"/>
    </row>
    <row r="165" spans="16:17" s="28" customFormat="1" x14ac:dyDescent="0.15">
      <c r="P165" s="61"/>
      <c r="Q165" s="61"/>
    </row>
    <row r="166" spans="16:17" s="28" customFormat="1" x14ac:dyDescent="0.15">
      <c r="P166" s="61"/>
      <c r="Q166" s="61"/>
    </row>
    <row r="167" spans="16:17" s="28" customFormat="1" x14ac:dyDescent="0.15">
      <c r="P167" s="61"/>
      <c r="Q167" s="61"/>
    </row>
    <row r="168" spans="16:17" s="28" customFormat="1" x14ac:dyDescent="0.15">
      <c r="P168" s="61"/>
      <c r="Q168" s="61"/>
    </row>
    <row r="169" spans="16:17" s="28" customFormat="1" x14ac:dyDescent="0.15">
      <c r="P169" s="61"/>
      <c r="Q169" s="61"/>
    </row>
    <row r="170" spans="16:17" s="28" customFormat="1" x14ac:dyDescent="0.15">
      <c r="P170" s="61"/>
      <c r="Q170" s="61"/>
    </row>
    <row r="171" spans="16:17" s="28" customFormat="1" x14ac:dyDescent="0.15">
      <c r="P171" s="61"/>
      <c r="Q171" s="61"/>
    </row>
    <row r="172" spans="16:17" s="28" customFormat="1" x14ac:dyDescent="0.15">
      <c r="P172" s="61"/>
      <c r="Q172" s="61"/>
    </row>
    <row r="173" spans="16:17" s="28" customFormat="1" x14ac:dyDescent="0.15">
      <c r="P173" s="61"/>
      <c r="Q173" s="61"/>
    </row>
    <row r="174" spans="16:17" s="28" customFormat="1" x14ac:dyDescent="0.15">
      <c r="P174" s="61"/>
      <c r="Q174" s="61"/>
    </row>
    <row r="175" spans="16:17" s="28" customFormat="1" x14ac:dyDescent="0.15">
      <c r="P175" s="61"/>
      <c r="Q175" s="61"/>
    </row>
    <row r="176" spans="16:17" s="28" customFormat="1" x14ac:dyDescent="0.15">
      <c r="P176" s="61"/>
      <c r="Q176" s="61"/>
    </row>
    <row r="177" spans="16:17" s="28" customFormat="1" x14ac:dyDescent="0.15">
      <c r="P177" s="61"/>
      <c r="Q177" s="61"/>
    </row>
    <row r="178" spans="16:17" s="28" customFormat="1" x14ac:dyDescent="0.15">
      <c r="P178" s="61"/>
      <c r="Q178" s="61"/>
    </row>
    <row r="179" spans="16:17" s="28" customFormat="1" x14ac:dyDescent="0.15">
      <c r="P179" s="61"/>
      <c r="Q179" s="61"/>
    </row>
    <row r="180" spans="16:17" s="28" customFormat="1" x14ac:dyDescent="0.15">
      <c r="P180" s="61"/>
      <c r="Q180" s="61"/>
    </row>
    <row r="181" spans="16:17" s="28" customFormat="1" x14ac:dyDescent="0.15">
      <c r="P181" s="61"/>
      <c r="Q181" s="61"/>
    </row>
    <row r="182" spans="16:17" s="28" customFormat="1" x14ac:dyDescent="0.15">
      <c r="P182" s="61"/>
      <c r="Q182" s="61"/>
    </row>
    <row r="183" spans="16:17" s="28" customFormat="1" x14ac:dyDescent="0.15">
      <c r="P183" s="61"/>
      <c r="Q183" s="61"/>
    </row>
    <row r="184" spans="16:17" s="28" customFormat="1" x14ac:dyDescent="0.15">
      <c r="P184" s="61"/>
      <c r="Q184" s="61"/>
    </row>
    <row r="185" spans="16:17" s="28" customFormat="1" x14ac:dyDescent="0.15">
      <c r="P185" s="61"/>
      <c r="Q185" s="61"/>
    </row>
    <row r="186" spans="16:17" s="28" customFormat="1" x14ac:dyDescent="0.15">
      <c r="P186" s="61"/>
      <c r="Q186" s="61"/>
    </row>
    <row r="187" spans="16:17" s="28" customFormat="1" x14ac:dyDescent="0.15">
      <c r="P187" s="61"/>
      <c r="Q187" s="61"/>
    </row>
    <row r="188" spans="16:17" s="28" customFormat="1" x14ac:dyDescent="0.15">
      <c r="P188" s="61"/>
      <c r="Q188" s="61"/>
    </row>
    <row r="189" spans="16:17" s="28" customFormat="1" x14ac:dyDescent="0.15">
      <c r="P189" s="61"/>
      <c r="Q189" s="61"/>
    </row>
    <row r="190" spans="16:17" s="28" customFormat="1" x14ac:dyDescent="0.15">
      <c r="P190" s="61"/>
      <c r="Q190" s="61"/>
    </row>
    <row r="191" spans="16:17" s="28" customFormat="1" x14ac:dyDescent="0.15">
      <c r="P191" s="61"/>
      <c r="Q191" s="61"/>
    </row>
    <row r="192" spans="16:17" s="28" customFormat="1" x14ac:dyDescent="0.15">
      <c r="P192" s="61"/>
      <c r="Q192" s="61"/>
    </row>
    <row r="193" spans="16:17" s="28" customFormat="1" x14ac:dyDescent="0.15">
      <c r="P193" s="61"/>
      <c r="Q193" s="61"/>
    </row>
    <row r="194" spans="16:17" s="28" customFormat="1" x14ac:dyDescent="0.15">
      <c r="P194" s="61"/>
      <c r="Q194" s="61"/>
    </row>
    <row r="195" spans="16:17" s="28" customFormat="1" x14ac:dyDescent="0.15">
      <c r="P195" s="61"/>
      <c r="Q195" s="61"/>
    </row>
    <row r="196" spans="16:17" s="28" customFormat="1" x14ac:dyDescent="0.15">
      <c r="P196" s="61"/>
      <c r="Q196" s="61"/>
    </row>
    <row r="197" spans="16:17" s="28" customFormat="1" x14ac:dyDescent="0.15">
      <c r="P197" s="61"/>
      <c r="Q197" s="61"/>
    </row>
    <row r="198" spans="16:17" s="28" customFormat="1" x14ac:dyDescent="0.15">
      <c r="P198" s="61"/>
      <c r="Q198" s="61"/>
    </row>
    <row r="199" spans="16:17" s="28" customFormat="1" x14ac:dyDescent="0.15">
      <c r="P199" s="61"/>
      <c r="Q199" s="61"/>
    </row>
    <row r="200" spans="16:17" s="28" customFormat="1" x14ac:dyDescent="0.15">
      <c r="P200" s="61"/>
      <c r="Q200" s="61"/>
    </row>
    <row r="201" spans="16:17" s="28" customFormat="1" x14ac:dyDescent="0.15">
      <c r="P201" s="61"/>
      <c r="Q201" s="61"/>
    </row>
    <row r="202" spans="16:17" s="28" customFormat="1" x14ac:dyDescent="0.15">
      <c r="P202" s="61"/>
      <c r="Q202" s="61"/>
    </row>
    <row r="203" spans="16:17" s="28" customFormat="1" x14ac:dyDescent="0.15">
      <c r="P203" s="61"/>
      <c r="Q203" s="61"/>
    </row>
    <row r="204" spans="16:17" s="28" customFormat="1" x14ac:dyDescent="0.15">
      <c r="P204" s="61"/>
      <c r="Q204" s="61"/>
    </row>
    <row r="205" spans="16:17" s="28" customFormat="1" x14ac:dyDescent="0.15">
      <c r="P205" s="61"/>
      <c r="Q205" s="61"/>
    </row>
    <row r="206" spans="16:17" s="28" customFormat="1" x14ac:dyDescent="0.15">
      <c r="P206" s="61"/>
      <c r="Q206" s="61"/>
    </row>
    <row r="207" spans="16:17" s="28" customFormat="1" x14ac:dyDescent="0.15">
      <c r="P207" s="61"/>
      <c r="Q207" s="61"/>
    </row>
    <row r="208" spans="16:17" s="28" customFormat="1" x14ac:dyDescent="0.15">
      <c r="P208" s="61"/>
      <c r="Q208" s="61"/>
    </row>
    <row r="209" spans="16:17" s="28" customFormat="1" x14ac:dyDescent="0.15">
      <c r="P209" s="61"/>
      <c r="Q209" s="61"/>
    </row>
    <row r="210" spans="16:17" s="28" customFormat="1" x14ac:dyDescent="0.15">
      <c r="P210" s="61"/>
      <c r="Q210" s="61"/>
    </row>
    <row r="211" spans="16:17" s="28" customFormat="1" x14ac:dyDescent="0.15">
      <c r="P211" s="61"/>
      <c r="Q211" s="61"/>
    </row>
    <row r="212" spans="16:17" s="28" customFormat="1" x14ac:dyDescent="0.15">
      <c r="P212" s="61"/>
      <c r="Q212" s="61"/>
    </row>
    <row r="213" spans="16:17" s="28" customFormat="1" x14ac:dyDescent="0.15">
      <c r="P213" s="61"/>
      <c r="Q213" s="61"/>
    </row>
  </sheetData>
  <mergeCells count="20">
    <mergeCell ref="B39:C39"/>
    <mergeCell ref="F39:H39"/>
    <mergeCell ref="I39:K39"/>
    <mergeCell ref="L39:N39"/>
    <mergeCell ref="A1:Q1"/>
    <mergeCell ref="A33:Q33"/>
    <mergeCell ref="B7:C7"/>
    <mergeCell ref="I7:K7"/>
    <mergeCell ref="N34:P34"/>
    <mergeCell ref="I4:M4"/>
    <mergeCell ref="N4:O4"/>
    <mergeCell ref="F4:G4"/>
    <mergeCell ref="N2:P2"/>
    <mergeCell ref="P4:Q4"/>
    <mergeCell ref="B92:E92"/>
    <mergeCell ref="F92:I92"/>
    <mergeCell ref="B89:D89"/>
    <mergeCell ref="F89:I89"/>
    <mergeCell ref="L7:N7"/>
    <mergeCell ref="F7:H7"/>
  </mergeCells>
  <phoneticPr fontId="0" type="noConversion"/>
  <conditionalFormatting sqref="F108:G120 L108:M120 I108:J120 L86:M106 F86:G106 I86:J106 F75:G78 I75:I78 L72:M78 J72:J78 L80:L83 H80 H82 I80:J83 D82 F81:G83 D80 F80 I70:J70 F70:G70 L70:M70 L40:M61 I40:J61 F40:G61 F34:G35 I34:J35 L8:M29 I8:J29 F8:G29">
    <cfRule type="cellIs" dxfId="71" priority="1" stopIfTrue="1" operator="equal">
      <formula>100</formula>
    </cfRule>
  </conditionalFormatting>
  <printOptions horizontalCentered="1"/>
  <pageMargins left="0.35433070866141736" right="0.19685039370078741" top="0.62992125984251968" bottom="0.19685039370078741" header="0" footer="0"/>
  <pageSetup paperSize="9" scale="9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28" zoomScaleSheetLayoutView="100" workbookViewId="0">
      <selection activeCell="J51" sqref="J51"/>
    </sheetView>
  </sheetViews>
  <sheetFormatPr baseColWidth="10" defaultColWidth="8.83203125" defaultRowHeight="16" x14ac:dyDescent="0.2"/>
  <cols>
    <col min="1" max="1" width="6.5" style="2" bestFit="1" customWidth="1"/>
    <col min="2" max="2" width="9.6640625" style="2" bestFit="1" customWidth="1"/>
    <col min="3" max="3" width="16.5" style="2" customWidth="1"/>
    <col min="4" max="4" width="5.5" style="2" bestFit="1" customWidth="1"/>
    <col min="5" max="5" width="13.33203125" style="2" customWidth="1"/>
    <col min="6" max="6" width="3.6640625" style="4" bestFit="1" customWidth="1"/>
    <col min="7" max="7" width="3.83203125" style="4" customWidth="1"/>
    <col min="8" max="8" width="3.33203125" style="4" bestFit="1" customWidth="1"/>
    <col min="9" max="9" width="4.5" style="4" bestFit="1" customWidth="1"/>
    <col min="10" max="11" width="3.33203125" style="4" bestFit="1" customWidth="1"/>
    <col min="12" max="12" width="4" style="4" bestFit="1" customWidth="1"/>
    <col min="13" max="13" width="4.5" style="4" bestFit="1" customWidth="1"/>
    <col min="14" max="14" width="5.6640625" style="4" customWidth="1"/>
    <col min="15" max="15" width="4.33203125" style="4" customWidth="1"/>
    <col min="16" max="16" width="4.5" style="4" customWidth="1"/>
    <col min="17" max="16384" width="8.83203125" style="2"/>
  </cols>
  <sheetData>
    <row r="1" spans="1:17" ht="18" x14ac:dyDescent="0.2">
      <c r="A1" s="356" t="s">
        <v>164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104"/>
    </row>
    <row r="2" spans="1:17" x14ac:dyDescent="0.2">
      <c r="A2" s="9" t="s">
        <v>57</v>
      </c>
      <c r="B2" s="4"/>
      <c r="D2" s="4"/>
      <c r="K2" s="228"/>
      <c r="L2" s="228"/>
      <c r="N2" s="228" t="s">
        <v>262</v>
      </c>
    </row>
    <row r="3" spans="1:17" x14ac:dyDescent="0.2">
      <c r="A3" s="4"/>
      <c r="D3" s="4"/>
      <c r="F3" s="2"/>
      <c r="I3" s="2"/>
      <c r="J3" s="2"/>
      <c r="K3" s="2"/>
      <c r="L3" s="2"/>
      <c r="M3" s="2"/>
      <c r="N3" s="2"/>
      <c r="O3" s="2"/>
      <c r="P3" s="2"/>
    </row>
    <row r="4" spans="1:17" x14ac:dyDescent="0.2">
      <c r="A4" s="101" t="s">
        <v>59</v>
      </c>
      <c r="B4" s="101"/>
      <c r="C4" s="101"/>
      <c r="D4" s="101"/>
      <c r="E4" s="101"/>
      <c r="G4" s="9"/>
      <c r="H4" s="9"/>
      <c r="J4" s="9"/>
      <c r="K4" s="9"/>
      <c r="L4" s="9"/>
      <c r="M4" s="9"/>
      <c r="O4" s="3"/>
      <c r="P4" s="3"/>
    </row>
    <row r="5" spans="1:17" x14ac:dyDescent="0.2">
      <c r="A5" s="1"/>
      <c r="B5" s="1"/>
      <c r="C5" s="1"/>
      <c r="D5" s="1"/>
      <c r="E5" s="156" t="s">
        <v>266</v>
      </c>
      <c r="O5" s="3"/>
      <c r="P5" s="3"/>
    </row>
    <row r="6" spans="1:17" x14ac:dyDescent="0.2">
      <c r="A6" s="4"/>
      <c r="D6" s="4"/>
      <c r="P6" s="3"/>
    </row>
    <row r="7" spans="1:17" s="8" customFormat="1" x14ac:dyDescent="0.2">
      <c r="A7" s="154" t="s">
        <v>2</v>
      </c>
      <c r="B7" s="369" t="s">
        <v>3</v>
      </c>
      <c r="C7" s="369"/>
      <c r="D7" s="154" t="s">
        <v>8</v>
      </c>
      <c r="E7" s="155" t="s">
        <v>0</v>
      </c>
      <c r="F7" s="369" t="s">
        <v>9</v>
      </c>
      <c r="G7" s="369"/>
      <c r="H7" s="369"/>
      <c r="I7" s="369"/>
      <c r="J7" s="369" t="s">
        <v>10</v>
      </c>
      <c r="K7" s="369"/>
      <c r="L7" s="369"/>
      <c r="M7" s="369"/>
      <c r="N7" s="190" t="s">
        <v>181</v>
      </c>
      <c r="O7" s="196" t="s">
        <v>257</v>
      </c>
      <c r="P7" s="196" t="s">
        <v>258</v>
      </c>
      <c r="Q7" s="2"/>
    </row>
    <row r="8" spans="1:17" s="8" customFormat="1" x14ac:dyDescent="0.2">
      <c r="A8" s="25" t="s">
        <v>5</v>
      </c>
      <c r="B8" s="262" t="s">
        <v>103</v>
      </c>
      <c r="C8" s="262" t="s">
        <v>104</v>
      </c>
      <c r="D8" s="263">
        <v>1976</v>
      </c>
      <c r="E8" s="263" t="s">
        <v>105</v>
      </c>
      <c r="F8" s="263">
        <v>92</v>
      </c>
      <c r="G8" s="263">
        <v>100</v>
      </c>
      <c r="H8" s="263">
        <v>97</v>
      </c>
      <c r="I8" s="262">
        <v>289</v>
      </c>
      <c r="J8" s="263">
        <v>92</v>
      </c>
      <c r="K8" s="263">
        <v>95</v>
      </c>
      <c r="L8" s="263">
        <v>96</v>
      </c>
      <c r="M8" s="262">
        <v>283</v>
      </c>
      <c r="N8" s="264">
        <v>572</v>
      </c>
      <c r="O8" s="236" t="s">
        <v>5</v>
      </c>
      <c r="P8" s="102">
        <v>12</v>
      </c>
    </row>
    <row r="9" spans="1:17" s="8" customFormat="1" x14ac:dyDescent="0.2">
      <c r="A9" s="25" t="s">
        <v>6</v>
      </c>
      <c r="B9" s="115" t="s">
        <v>95</v>
      </c>
      <c r="C9" s="115" t="s">
        <v>69</v>
      </c>
      <c r="D9" s="201">
        <v>1970</v>
      </c>
      <c r="E9" s="201" t="s">
        <v>65</v>
      </c>
      <c r="F9" s="201">
        <v>96</v>
      </c>
      <c r="G9" s="201">
        <v>94</v>
      </c>
      <c r="H9" s="201">
        <v>95</v>
      </c>
      <c r="I9" s="115">
        <v>285</v>
      </c>
      <c r="J9" s="201">
        <v>90</v>
      </c>
      <c r="K9" s="201">
        <v>98</v>
      </c>
      <c r="L9" s="201">
        <v>98</v>
      </c>
      <c r="M9" s="115">
        <v>286</v>
      </c>
      <c r="N9" s="25">
        <v>571</v>
      </c>
      <c r="O9" s="236" t="s">
        <v>5</v>
      </c>
      <c r="P9" s="25">
        <v>10</v>
      </c>
    </row>
    <row r="10" spans="1:17" x14ac:dyDescent="0.2">
      <c r="A10" s="25" t="s">
        <v>7</v>
      </c>
      <c r="B10" s="115" t="s">
        <v>120</v>
      </c>
      <c r="C10" s="115" t="s">
        <v>132</v>
      </c>
      <c r="D10" s="201">
        <v>1993</v>
      </c>
      <c r="E10" s="201" t="s">
        <v>187</v>
      </c>
      <c r="F10" s="201">
        <v>88</v>
      </c>
      <c r="G10" s="201">
        <v>92</v>
      </c>
      <c r="H10" s="201">
        <v>99</v>
      </c>
      <c r="I10" s="115">
        <v>279</v>
      </c>
      <c r="J10" s="201">
        <v>90</v>
      </c>
      <c r="K10" s="201">
        <v>97</v>
      </c>
      <c r="L10" s="201">
        <v>95</v>
      </c>
      <c r="M10" s="115">
        <v>282</v>
      </c>
      <c r="N10" s="25">
        <v>561</v>
      </c>
      <c r="O10" s="236" t="s">
        <v>5</v>
      </c>
      <c r="P10" s="25">
        <v>8</v>
      </c>
    </row>
    <row r="11" spans="1:17" x14ac:dyDescent="0.2">
      <c r="A11" s="26">
        <v>4</v>
      </c>
      <c r="B11" s="201" t="s">
        <v>100</v>
      </c>
      <c r="C11" s="201" t="s">
        <v>101</v>
      </c>
      <c r="D11" s="201">
        <v>1988</v>
      </c>
      <c r="E11" s="201" t="s">
        <v>102</v>
      </c>
      <c r="F11" s="201">
        <v>89</v>
      </c>
      <c r="G11" s="201">
        <v>94</v>
      </c>
      <c r="H11" s="201">
        <v>95</v>
      </c>
      <c r="I11" s="115">
        <v>278</v>
      </c>
      <c r="J11" s="201">
        <v>94</v>
      </c>
      <c r="K11" s="201">
        <v>96</v>
      </c>
      <c r="L11" s="201">
        <v>92</v>
      </c>
      <c r="M11" s="115">
        <v>282</v>
      </c>
      <c r="N11" s="25">
        <v>560</v>
      </c>
      <c r="O11" s="236" t="s">
        <v>5</v>
      </c>
      <c r="P11" s="236">
        <v>7</v>
      </c>
    </row>
    <row r="12" spans="1:17" x14ac:dyDescent="0.2">
      <c r="A12" s="26">
        <v>5</v>
      </c>
      <c r="B12" s="201" t="s">
        <v>106</v>
      </c>
      <c r="C12" s="201" t="s">
        <v>107</v>
      </c>
      <c r="D12" s="201">
        <v>1977</v>
      </c>
      <c r="E12" s="201" t="s">
        <v>102</v>
      </c>
      <c r="F12" s="201">
        <v>90</v>
      </c>
      <c r="G12" s="201">
        <v>95</v>
      </c>
      <c r="H12" s="201">
        <v>91</v>
      </c>
      <c r="I12" s="115">
        <v>276</v>
      </c>
      <c r="J12" s="201">
        <v>91</v>
      </c>
      <c r="K12" s="201">
        <v>98</v>
      </c>
      <c r="L12" s="201">
        <v>94</v>
      </c>
      <c r="M12" s="115">
        <v>283</v>
      </c>
      <c r="N12" s="25">
        <v>559</v>
      </c>
      <c r="O12" s="236" t="s">
        <v>5</v>
      </c>
      <c r="P12" s="236">
        <v>6</v>
      </c>
    </row>
    <row r="13" spans="1:17" x14ac:dyDescent="0.2">
      <c r="A13" s="26">
        <v>6</v>
      </c>
      <c r="B13" s="201" t="s">
        <v>236</v>
      </c>
      <c r="C13" s="201" t="s">
        <v>237</v>
      </c>
      <c r="D13" s="201">
        <v>1987</v>
      </c>
      <c r="E13" s="201" t="s">
        <v>102</v>
      </c>
      <c r="F13" s="201">
        <v>98</v>
      </c>
      <c r="G13" s="201">
        <v>92</v>
      </c>
      <c r="H13" s="201">
        <v>92</v>
      </c>
      <c r="I13" s="115">
        <v>282</v>
      </c>
      <c r="J13" s="201">
        <v>91</v>
      </c>
      <c r="K13" s="201">
        <v>89</v>
      </c>
      <c r="L13" s="201">
        <v>93</v>
      </c>
      <c r="M13" s="115">
        <v>273</v>
      </c>
      <c r="N13" s="25">
        <v>555</v>
      </c>
      <c r="O13" s="236" t="s">
        <v>5</v>
      </c>
      <c r="P13" s="236">
        <v>5</v>
      </c>
    </row>
    <row r="14" spans="1:17" x14ac:dyDescent="0.2">
      <c r="A14" s="26">
        <v>7</v>
      </c>
      <c r="B14" s="201" t="s">
        <v>121</v>
      </c>
      <c r="C14" s="201" t="s">
        <v>122</v>
      </c>
      <c r="D14" s="201">
        <v>1985</v>
      </c>
      <c r="E14" s="201" t="s">
        <v>110</v>
      </c>
      <c r="F14" s="201">
        <v>93</v>
      </c>
      <c r="G14" s="201">
        <v>92</v>
      </c>
      <c r="H14" s="201">
        <v>93</v>
      </c>
      <c r="I14" s="115">
        <v>278</v>
      </c>
      <c r="J14" s="201">
        <v>92</v>
      </c>
      <c r="K14" s="201">
        <v>89</v>
      </c>
      <c r="L14" s="201">
        <v>93</v>
      </c>
      <c r="M14" s="115">
        <v>274</v>
      </c>
      <c r="N14" s="25">
        <v>552</v>
      </c>
      <c r="O14" s="236" t="s">
        <v>6</v>
      </c>
      <c r="P14" s="236">
        <v>4</v>
      </c>
    </row>
    <row r="15" spans="1:17" x14ac:dyDescent="0.2">
      <c r="A15" s="26">
        <v>8</v>
      </c>
      <c r="B15" s="201" t="s">
        <v>162</v>
      </c>
      <c r="C15" s="201" t="s">
        <v>295</v>
      </c>
      <c r="D15" s="201">
        <v>1972</v>
      </c>
      <c r="E15" s="201" t="s">
        <v>66</v>
      </c>
      <c r="F15" s="201">
        <v>95</v>
      </c>
      <c r="G15" s="201">
        <v>97</v>
      </c>
      <c r="H15" s="201">
        <v>95</v>
      </c>
      <c r="I15" s="115">
        <v>287</v>
      </c>
      <c r="J15" s="201">
        <v>86</v>
      </c>
      <c r="K15" s="201">
        <v>89</v>
      </c>
      <c r="L15" s="201">
        <v>90</v>
      </c>
      <c r="M15" s="115">
        <v>265</v>
      </c>
      <c r="N15" s="25">
        <v>552</v>
      </c>
      <c r="O15" s="236" t="s">
        <v>6</v>
      </c>
      <c r="P15" s="236">
        <v>3</v>
      </c>
    </row>
    <row r="16" spans="1:17" x14ac:dyDescent="0.2">
      <c r="A16" s="26">
        <v>9</v>
      </c>
      <c r="B16" s="201" t="s">
        <v>298</v>
      </c>
      <c r="C16" s="201" t="s">
        <v>299</v>
      </c>
      <c r="D16" s="201">
        <v>1956</v>
      </c>
      <c r="E16" s="201" t="s">
        <v>66</v>
      </c>
      <c r="F16" s="201">
        <v>88</v>
      </c>
      <c r="G16" s="201">
        <v>92</v>
      </c>
      <c r="H16" s="201">
        <v>92</v>
      </c>
      <c r="I16" s="115">
        <v>272</v>
      </c>
      <c r="J16" s="201">
        <v>96</v>
      </c>
      <c r="K16" s="201">
        <v>89</v>
      </c>
      <c r="L16" s="201">
        <v>94</v>
      </c>
      <c r="M16" s="115">
        <v>279</v>
      </c>
      <c r="N16" s="25">
        <v>551</v>
      </c>
      <c r="O16" s="236" t="s">
        <v>6</v>
      </c>
      <c r="P16" s="236">
        <v>2</v>
      </c>
    </row>
    <row r="17" spans="1:16" x14ac:dyDescent="0.2">
      <c r="A17" s="26">
        <v>10</v>
      </c>
      <c r="B17" s="201" t="s">
        <v>96</v>
      </c>
      <c r="C17" s="201" t="s">
        <v>115</v>
      </c>
      <c r="D17" s="201">
        <v>1967</v>
      </c>
      <c r="E17" s="201" t="s">
        <v>66</v>
      </c>
      <c r="F17" s="201">
        <v>87</v>
      </c>
      <c r="G17" s="201">
        <v>93</v>
      </c>
      <c r="H17" s="201">
        <v>89</v>
      </c>
      <c r="I17" s="115">
        <v>269</v>
      </c>
      <c r="J17" s="201">
        <v>95</v>
      </c>
      <c r="K17" s="201">
        <v>94</v>
      </c>
      <c r="L17" s="201">
        <v>93</v>
      </c>
      <c r="M17" s="115">
        <v>282</v>
      </c>
      <c r="N17" s="25">
        <v>551</v>
      </c>
      <c r="O17" s="236" t="s">
        <v>6</v>
      </c>
      <c r="P17" s="236">
        <v>1</v>
      </c>
    </row>
    <row r="18" spans="1:16" x14ac:dyDescent="0.2">
      <c r="A18" s="26">
        <v>11</v>
      </c>
      <c r="B18" s="201" t="s">
        <v>291</v>
      </c>
      <c r="C18" s="201" t="s">
        <v>292</v>
      </c>
      <c r="D18" s="201">
        <v>1971</v>
      </c>
      <c r="E18" s="201" t="s">
        <v>66</v>
      </c>
      <c r="F18" s="201">
        <v>95</v>
      </c>
      <c r="G18" s="201">
        <v>91</v>
      </c>
      <c r="H18" s="201">
        <v>93</v>
      </c>
      <c r="I18" s="115">
        <v>279</v>
      </c>
      <c r="J18" s="201">
        <v>91</v>
      </c>
      <c r="K18" s="201">
        <v>86</v>
      </c>
      <c r="L18" s="201">
        <v>94</v>
      </c>
      <c r="M18" s="115">
        <v>271</v>
      </c>
      <c r="N18" s="25">
        <v>550</v>
      </c>
      <c r="O18" s="236" t="s">
        <v>6</v>
      </c>
      <c r="P18" s="115"/>
    </row>
    <row r="19" spans="1:16" x14ac:dyDescent="0.2">
      <c r="A19" s="26">
        <v>12</v>
      </c>
      <c r="B19" s="201" t="s">
        <v>225</v>
      </c>
      <c r="C19" s="201" t="s">
        <v>226</v>
      </c>
      <c r="D19" s="201">
        <v>1983</v>
      </c>
      <c r="E19" s="201" t="s">
        <v>66</v>
      </c>
      <c r="F19" s="201">
        <v>92</v>
      </c>
      <c r="G19" s="201">
        <v>91</v>
      </c>
      <c r="H19" s="201">
        <v>85</v>
      </c>
      <c r="I19" s="115">
        <v>268</v>
      </c>
      <c r="J19" s="201">
        <v>95</v>
      </c>
      <c r="K19" s="201">
        <v>96</v>
      </c>
      <c r="L19" s="201">
        <v>90</v>
      </c>
      <c r="M19" s="115">
        <v>281</v>
      </c>
      <c r="N19" s="25">
        <v>549</v>
      </c>
      <c r="O19" s="236" t="s">
        <v>6</v>
      </c>
      <c r="P19" s="115"/>
    </row>
    <row r="20" spans="1:16" x14ac:dyDescent="0.2">
      <c r="A20" s="26">
        <v>13</v>
      </c>
      <c r="B20" s="201" t="s">
        <v>223</v>
      </c>
      <c r="C20" s="201" t="s">
        <v>224</v>
      </c>
      <c r="D20" s="201">
        <v>1968</v>
      </c>
      <c r="E20" s="201" t="s">
        <v>66</v>
      </c>
      <c r="F20" s="201">
        <v>92</v>
      </c>
      <c r="G20" s="201">
        <v>92</v>
      </c>
      <c r="H20" s="201">
        <v>90</v>
      </c>
      <c r="I20" s="115">
        <v>274</v>
      </c>
      <c r="J20" s="201">
        <v>89</v>
      </c>
      <c r="K20" s="201">
        <v>93</v>
      </c>
      <c r="L20" s="201">
        <v>92</v>
      </c>
      <c r="M20" s="115">
        <v>274</v>
      </c>
      <c r="N20" s="25">
        <v>548</v>
      </c>
      <c r="O20" s="236" t="s">
        <v>6</v>
      </c>
      <c r="P20" s="115"/>
    </row>
    <row r="21" spans="1:16" x14ac:dyDescent="0.2">
      <c r="A21" s="26">
        <v>14</v>
      </c>
      <c r="B21" s="201" t="s">
        <v>162</v>
      </c>
      <c r="C21" s="201" t="s">
        <v>300</v>
      </c>
      <c r="D21" s="201">
        <v>1941</v>
      </c>
      <c r="E21" s="201" t="s">
        <v>301</v>
      </c>
      <c r="F21" s="201">
        <v>90</v>
      </c>
      <c r="G21" s="201">
        <v>87</v>
      </c>
      <c r="H21" s="201">
        <v>92</v>
      </c>
      <c r="I21" s="115">
        <v>269</v>
      </c>
      <c r="J21" s="201">
        <v>94</v>
      </c>
      <c r="K21" s="201">
        <v>88</v>
      </c>
      <c r="L21" s="201">
        <v>94</v>
      </c>
      <c r="M21" s="115">
        <v>276</v>
      </c>
      <c r="N21" s="25">
        <v>545</v>
      </c>
      <c r="O21" s="236" t="s">
        <v>6</v>
      </c>
      <c r="P21" s="115"/>
    </row>
    <row r="22" spans="1:16" x14ac:dyDescent="0.2">
      <c r="A22" s="26">
        <v>15</v>
      </c>
      <c r="B22" s="201" t="s">
        <v>302</v>
      </c>
      <c r="C22" s="201" t="s">
        <v>303</v>
      </c>
      <c r="D22" s="201">
        <v>1987</v>
      </c>
      <c r="E22" s="201" t="s">
        <v>102</v>
      </c>
      <c r="F22" s="201">
        <v>95</v>
      </c>
      <c r="G22" s="201">
        <v>87</v>
      </c>
      <c r="H22" s="201">
        <v>90</v>
      </c>
      <c r="I22" s="115">
        <v>272</v>
      </c>
      <c r="J22" s="201">
        <v>95</v>
      </c>
      <c r="K22" s="201">
        <v>86</v>
      </c>
      <c r="L22" s="201">
        <v>92</v>
      </c>
      <c r="M22" s="115">
        <v>273</v>
      </c>
      <c r="N22" s="25">
        <v>545</v>
      </c>
      <c r="O22" s="236" t="s">
        <v>6</v>
      </c>
      <c r="P22" s="115"/>
    </row>
    <row r="23" spans="1:16" x14ac:dyDescent="0.2">
      <c r="A23" s="26">
        <v>16</v>
      </c>
      <c r="B23" s="201" t="s">
        <v>96</v>
      </c>
      <c r="C23" s="201" t="s">
        <v>97</v>
      </c>
      <c r="D23" s="201">
        <v>1982</v>
      </c>
      <c r="E23" s="201" t="s">
        <v>65</v>
      </c>
      <c r="F23" s="201">
        <v>93</v>
      </c>
      <c r="G23" s="201">
        <v>90</v>
      </c>
      <c r="H23" s="201">
        <v>91</v>
      </c>
      <c r="I23" s="115">
        <v>274</v>
      </c>
      <c r="J23" s="201">
        <v>84</v>
      </c>
      <c r="K23" s="201">
        <v>92</v>
      </c>
      <c r="L23" s="201">
        <v>94</v>
      </c>
      <c r="M23" s="115">
        <v>270</v>
      </c>
      <c r="N23" s="25">
        <v>544</v>
      </c>
      <c r="O23" s="236" t="s">
        <v>6</v>
      </c>
      <c r="P23" s="115"/>
    </row>
    <row r="24" spans="1:16" x14ac:dyDescent="0.2">
      <c r="A24" s="26">
        <v>17</v>
      </c>
      <c r="B24" s="201" t="s">
        <v>133</v>
      </c>
      <c r="C24" s="201" t="s">
        <v>134</v>
      </c>
      <c r="D24" s="201">
        <v>1991</v>
      </c>
      <c r="E24" s="201" t="s">
        <v>131</v>
      </c>
      <c r="F24" s="201">
        <v>88</v>
      </c>
      <c r="G24" s="201">
        <v>94</v>
      </c>
      <c r="H24" s="201">
        <v>90</v>
      </c>
      <c r="I24" s="115">
        <v>272</v>
      </c>
      <c r="J24" s="201">
        <v>91</v>
      </c>
      <c r="K24" s="201">
        <v>87</v>
      </c>
      <c r="L24" s="201">
        <v>87</v>
      </c>
      <c r="M24" s="115">
        <v>265</v>
      </c>
      <c r="N24" s="25">
        <v>537</v>
      </c>
      <c r="O24" s="246" t="s">
        <v>7</v>
      </c>
      <c r="P24" s="115"/>
    </row>
    <row r="25" spans="1:16" x14ac:dyDescent="0.2">
      <c r="A25" s="26">
        <v>18</v>
      </c>
      <c r="B25" s="201" t="s">
        <v>127</v>
      </c>
      <c r="C25" s="201" t="s">
        <v>128</v>
      </c>
      <c r="D25" s="201">
        <v>1993</v>
      </c>
      <c r="E25" s="201" t="s">
        <v>187</v>
      </c>
      <c r="F25" s="201">
        <v>83</v>
      </c>
      <c r="G25" s="201">
        <v>80</v>
      </c>
      <c r="H25" s="201">
        <v>91</v>
      </c>
      <c r="I25" s="115">
        <v>254</v>
      </c>
      <c r="J25" s="201">
        <v>91</v>
      </c>
      <c r="K25" s="201">
        <v>98</v>
      </c>
      <c r="L25" s="201">
        <v>93</v>
      </c>
      <c r="M25" s="115">
        <v>282</v>
      </c>
      <c r="N25" s="25">
        <v>536</v>
      </c>
      <c r="O25" s="246" t="s">
        <v>7</v>
      </c>
      <c r="P25" s="115"/>
    </row>
    <row r="26" spans="1:16" x14ac:dyDescent="0.2">
      <c r="A26" s="26">
        <v>19</v>
      </c>
      <c r="B26" s="201" t="s">
        <v>118</v>
      </c>
      <c r="C26" s="201" t="s">
        <v>126</v>
      </c>
      <c r="D26" s="201">
        <v>1970</v>
      </c>
      <c r="E26" s="201" t="s">
        <v>66</v>
      </c>
      <c r="F26" s="201">
        <v>76</v>
      </c>
      <c r="G26" s="201">
        <v>91</v>
      </c>
      <c r="H26" s="201">
        <v>86</v>
      </c>
      <c r="I26" s="115">
        <v>253</v>
      </c>
      <c r="J26" s="201">
        <v>94</v>
      </c>
      <c r="K26" s="201">
        <v>97</v>
      </c>
      <c r="L26" s="201">
        <v>91</v>
      </c>
      <c r="M26" s="115">
        <v>282</v>
      </c>
      <c r="N26" s="25">
        <v>535</v>
      </c>
      <c r="O26" s="246" t="s">
        <v>7</v>
      </c>
      <c r="P26" s="115"/>
    </row>
    <row r="27" spans="1:16" x14ac:dyDescent="0.2">
      <c r="A27" s="26">
        <v>20</v>
      </c>
      <c r="B27" s="27" t="s">
        <v>229</v>
      </c>
      <c r="C27" s="27" t="s">
        <v>230</v>
      </c>
      <c r="D27" s="236">
        <v>1959</v>
      </c>
      <c r="E27" s="235" t="s">
        <v>125</v>
      </c>
      <c r="F27" s="236">
        <v>90</v>
      </c>
      <c r="G27" s="236">
        <v>84</v>
      </c>
      <c r="H27" s="236">
        <v>89</v>
      </c>
      <c r="I27" s="229">
        <v>263</v>
      </c>
      <c r="J27" s="246">
        <v>82</v>
      </c>
      <c r="K27" s="246">
        <v>88</v>
      </c>
      <c r="L27" s="246">
        <v>95</v>
      </c>
      <c r="M27" s="229">
        <v>265</v>
      </c>
      <c r="N27" s="229">
        <v>528</v>
      </c>
      <c r="O27" s="246" t="s">
        <v>7</v>
      </c>
      <c r="P27" s="39"/>
    </row>
    <row r="28" spans="1:16" x14ac:dyDescent="0.2">
      <c r="A28" s="27"/>
      <c r="B28" s="51"/>
      <c r="C28" s="51"/>
      <c r="D28" s="52"/>
      <c r="E28" s="51"/>
      <c r="F28" s="26"/>
      <c r="G28" s="26"/>
      <c r="H28" s="26"/>
      <c r="I28" s="229"/>
      <c r="J28" s="39"/>
      <c r="K28" s="39"/>
      <c r="L28" s="39"/>
      <c r="M28" s="229"/>
      <c r="N28" s="229"/>
      <c r="O28" s="26"/>
      <c r="P28" s="26"/>
    </row>
    <row r="29" spans="1:16" ht="18" x14ac:dyDescent="0.2">
      <c r="A29" s="356" t="s">
        <v>164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104"/>
    </row>
    <row r="30" spans="1:16" x14ac:dyDescent="0.2">
      <c r="A30" s="9" t="s">
        <v>57</v>
      </c>
      <c r="B30" s="4"/>
      <c r="D30" s="4"/>
      <c r="K30" s="228"/>
      <c r="L30" s="228"/>
      <c r="N30" s="228" t="s">
        <v>262</v>
      </c>
    </row>
    <row r="31" spans="1:16" x14ac:dyDescent="0.2">
      <c r="A31" s="4"/>
      <c r="D31" s="4"/>
      <c r="F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101" t="s">
        <v>267</v>
      </c>
      <c r="B32" s="101"/>
      <c r="C32" s="101"/>
      <c r="D32" s="101"/>
      <c r="E32" s="101"/>
      <c r="G32" s="9"/>
      <c r="H32" s="9"/>
      <c r="J32" s="9"/>
      <c r="K32" s="9"/>
      <c r="L32" s="9"/>
      <c r="M32" s="9"/>
      <c r="O32" s="3"/>
      <c r="P32" s="3"/>
    </row>
    <row r="33" spans="1:17" x14ac:dyDescent="0.2">
      <c r="A33" s="1"/>
      <c r="B33" s="1"/>
      <c r="C33" s="1"/>
      <c r="D33" s="1"/>
      <c r="E33" s="156" t="s">
        <v>268</v>
      </c>
      <c r="O33" s="3"/>
      <c r="P33" s="3"/>
    </row>
    <row r="34" spans="1:17" x14ac:dyDescent="0.2">
      <c r="A34" s="4"/>
      <c r="D34" s="4"/>
    </row>
    <row r="35" spans="1:17" s="8" customFormat="1" x14ac:dyDescent="0.2">
      <c r="A35" s="154" t="s">
        <v>2</v>
      </c>
      <c r="B35" s="369" t="s">
        <v>3</v>
      </c>
      <c r="C35" s="369"/>
      <c r="D35" s="154" t="s">
        <v>8</v>
      </c>
      <c r="E35" s="155" t="s">
        <v>0</v>
      </c>
      <c r="F35" s="369" t="s">
        <v>9</v>
      </c>
      <c r="G35" s="369"/>
      <c r="H35" s="369"/>
      <c r="I35" s="369"/>
      <c r="J35" s="369" t="s">
        <v>10</v>
      </c>
      <c r="K35" s="369"/>
      <c r="L35" s="369"/>
      <c r="M35" s="369"/>
      <c r="N35" s="190" t="s">
        <v>181</v>
      </c>
      <c r="O35" s="154" t="s">
        <v>304</v>
      </c>
      <c r="P35" s="196" t="s">
        <v>257</v>
      </c>
      <c r="Q35" s="2"/>
    </row>
    <row r="36" spans="1:17" s="8" customFormat="1" x14ac:dyDescent="0.2">
      <c r="A36" s="25" t="s">
        <v>5</v>
      </c>
      <c r="B36" s="38" t="s">
        <v>238</v>
      </c>
      <c r="C36" s="38" t="s">
        <v>239</v>
      </c>
      <c r="D36" s="25">
        <v>1996</v>
      </c>
      <c r="E36" s="38" t="s">
        <v>535</v>
      </c>
      <c r="F36" s="26">
        <v>89</v>
      </c>
      <c r="G36" s="26">
        <v>94</v>
      </c>
      <c r="H36" s="26">
        <v>95</v>
      </c>
      <c r="I36" s="229">
        <v>278</v>
      </c>
      <c r="J36" s="39">
        <v>93</v>
      </c>
      <c r="K36" s="39">
        <v>91</v>
      </c>
      <c r="L36" s="39">
        <v>87</v>
      </c>
      <c r="M36" s="229">
        <v>271</v>
      </c>
      <c r="N36" s="229">
        <v>549</v>
      </c>
      <c r="O36" s="39"/>
      <c r="P36" s="39" t="s">
        <v>6</v>
      </c>
    </row>
    <row r="37" spans="1:17" s="8" customFormat="1" x14ac:dyDescent="0.2">
      <c r="A37" s="25" t="s">
        <v>6</v>
      </c>
      <c r="B37" s="230" t="s">
        <v>240</v>
      </c>
      <c r="C37" s="231" t="s">
        <v>69</v>
      </c>
      <c r="D37" s="25">
        <v>1996</v>
      </c>
      <c r="E37" s="38" t="s">
        <v>535</v>
      </c>
      <c r="F37" s="26">
        <v>94</v>
      </c>
      <c r="G37" s="26">
        <v>91</v>
      </c>
      <c r="H37" s="26">
        <v>93</v>
      </c>
      <c r="I37" s="25">
        <v>278</v>
      </c>
      <c r="J37" s="215">
        <v>85</v>
      </c>
      <c r="K37" s="215">
        <v>88</v>
      </c>
      <c r="L37" s="215">
        <v>93</v>
      </c>
      <c r="M37" s="216">
        <v>266</v>
      </c>
      <c r="N37" s="216">
        <v>544</v>
      </c>
      <c r="O37" s="39">
        <v>46</v>
      </c>
      <c r="P37" s="39" t="s">
        <v>6</v>
      </c>
    </row>
    <row r="38" spans="1:17" x14ac:dyDescent="0.2">
      <c r="A38" s="25" t="s">
        <v>7</v>
      </c>
      <c r="B38" s="38" t="s">
        <v>241</v>
      </c>
      <c r="C38" s="38" t="s">
        <v>242</v>
      </c>
      <c r="D38" s="25">
        <v>1997</v>
      </c>
      <c r="E38" s="38" t="s">
        <v>131</v>
      </c>
      <c r="F38" s="26">
        <v>85</v>
      </c>
      <c r="G38" s="26">
        <v>90</v>
      </c>
      <c r="H38" s="26">
        <v>93</v>
      </c>
      <c r="I38" s="229">
        <v>268</v>
      </c>
      <c r="J38" s="39">
        <v>95</v>
      </c>
      <c r="K38" s="39">
        <v>90</v>
      </c>
      <c r="L38" s="39">
        <v>91</v>
      </c>
      <c r="M38" s="229">
        <v>276</v>
      </c>
      <c r="N38" s="229">
        <v>544</v>
      </c>
      <c r="O38" s="39">
        <v>40</v>
      </c>
      <c r="P38" s="39" t="s">
        <v>6</v>
      </c>
    </row>
    <row r="39" spans="1:17" x14ac:dyDescent="0.2">
      <c r="A39" s="26">
        <v>4</v>
      </c>
      <c r="B39" s="27" t="s">
        <v>243</v>
      </c>
      <c r="C39" s="27" t="s">
        <v>244</v>
      </c>
      <c r="D39" s="26">
        <v>1997</v>
      </c>
      <c r="E39" s="27" t="s">
        <v>67</v>
      </c>
      <c r="F39" s="26">
        <v>90</v>
      </c>
      <c r="G39" s="26">
        <v>85</v>
      </c>
      <c r="H39" s="26">
        <v>90</v>
      </c>
      <c r="I39" s="25">
        <v>265</v>
      </c>
      <c r="J39" s="215">
        <v>91</v>
      </c>
      <c r="K39" s="215">
        <v>91</v>
      </c>
      <c r="L39" s="215">
        <v>94</v>
      </c>
      <c r="M39" s="216">
        <v>276</v>
      </c>
      <c r="N39" s="216">
        <v>541</v>
      </c>
      <c r="O39" s="39"/>
      <c r="P39" s="39" t="s">
        <v>6</v>
      </c>
    </row>
    <row r="40" spans="1:17" x14ac:dyDescent="0.2">
      <c r="A40" s="26">
        <v>5</v>
      </c>
      <c r="B40" s="27" t="s">
        <v>98</v>
      </c>
      <c r="C40" s="27" t="s">
        <v>246</v>
      </c>
      <c r="D40" s="26">
        <v>1995</v>
      </c>
      <c r="E40" s="27" t="s">
        <v>67</v>
      </c>
      <c r="F40" s="26">
        <v>90</v>
      </c>
      <c r="G40" s="26">
        <v>92</v>
      </c>
      <c r="H40" s="26">
        <v>92</v>
      </c>
      <c r="I40" s="229">
        <v>274</v>
      </c>
      <c r="J40" s="39">
        <v>86</v>
      </c>
      <c r="K40" s="39">
        <v>90</v>
      </c>
      <c r="L40" s="39">
        <v>83</v>
      </c>
      <c r="M40" s="229">
        <v>259</v>
      </c>
      <c r="N40" s="229">
        <v>533</v>
      </c>
      <c r="O40" s="39"/>
      <c r="P40" s="39" t="s">
        <v>7</v>
      </c>
    </row>
    <row r="41" spans="1:17" x14ac:dyDescent="0.2">
      <c r="A41" s="26">
        <v>6</v>
      </c>
      <c r="B41" s="27" t="s">
        <v>138</v>
      </c>
      <c r="C41" s="27" t="s">
        <v>86</v>
      </c>
      <c r="D41" s="26">
        <v>1995</v>
      </c>
      <c r="E41" s="27" t="s">
        <v>131</v>
      </c>
      <c r="F41" s="26">
        <v>80</v>
      </c>
      <c r="G41" s="26">
        <v>78</v>
      </c>
      <c r="H41" s="26">
        <v>86</v>
      </c>
      <c r="I41" s="229">
        <v>244</v>
      </c>
      <c r="J41" s="39">
        <v>98</v>
      </c>
      <c r="K41" s="39">
        <v>96</v>
      </c>
      <c r="L41" s="39">
        <v>90</v>
      </c>
      <c r="M41" s="229">
        <v>284</v>
      </c>
      <c r="N41" s="229">
        <v>528</v>
      </c>
      <c r="O41" s="39"/>
      <c r="P41" s="39" t="s">
        <v>7</v>
      </c>
    </row>
    <row r="42" spans="1:17" x14ac:dyDescent="0.2">
      <c r="A42" s="26">
        <v>7</v>
      </c>
      <c r="B42" s="27" t="s">
        <v>247</v>
      </c>
      <c r="C42" s="27" t="s">
        <v>248</v>
      </c>
      <c r="D42" s="52">
        <v>1997</v>
      </c>
      <c r="E42" s="27" t="s">
        <v>535</v>
      </c>
      <c r="F42" s="26">
        <v>88</v>
      </c>
      <c r="G42" s="26">
        <v>88</v>
      </c>
      <c r="H42" s="26">
        <v>80</v>
      </c>
      <c r="I42" s="229">
        <v>256</v>
      </c>
      <c r="J42" s="39">
        <v>92</v>
      </c>
      <c r="K42" s="39">
        <v>87</v>
      </c>
      <c r="L42" s="39">
        <v>86</v>
      </c>
      <c r="M42" s="229">
        <v>265</v>
      </c>
      <c r="N42" s="229">
        <v>521</v>
      </c>
      <c r="O42" s="39"/>
      <c r="P42" s="39" t="s">
        <v>7</v>
      </c>
    </row>
    <row r="43" spans="1:17" x14ac:dyDescent="0.2">
      <c r="A43" s="26">
        <v>8</v>
      </c>
      <c r="B43" s="27" t="s">
        <v>307</v>
      </c>
      <c r="C43" s="27" t="s">
        <v>310</v>
      </c>
      <c r="D43" s="27">
        <v>2001</v>
      </c>
      <c r="E43" s="27" t="s">
        <v>137</v>
      </c>
      <c r="F43" s="26">
        <v>86</v>
      </c>
      <c r="G43" s="26">
        <v>86</v>
      </c>
      <c r="H43" s="26">
        <v>88</v>
      </c>
      <c r="I43" s="229">
        <v>260</v>
      </c>
      <c r="J43" s="39">
        <v>85</v>
      </c>
      <c r="K43" s="39">
        <v>82</v>
      </c>
      <c r="L43" s="39">
        <v>92</v>
      </c>
      <c r="M43" s="229">
        <v>259</v>
      </c>
      <c r="N43" s="229">
        <v>519</v>
      </c>
      <c r="O43" s="39"/>
      <c r="P43" s="39"/>
    </row>
    <row r="44" spans="1:17" x14ac:dyDescent="0.2">
      <c r="A44" s="26">
        <v>9</v>
      </c>
      <c r="B44" s="27" t="s">
        <v>253</v>
      </c>
      <c r="C44" s="27" t="s">
        <v>254</v>
      </c>
      <c r="D44" s="26">
        <v>1999</v>
      </c>
      <c r="E44" s="27" t="s">
        <v>131</v>
      </c>
      <c r="F44" s="26">
        <v>87</v>
      </c>
      <c r="G44" s="26">
        <v>88</v>
      </c>
      <c r="H44" s="26">
        <v>83</v>
      </c>
      <c r="I44" s="229">
        <v>258</v>
      </c>
      <c r="J44" s="39">
        <v>84</v>
      </c>
      <c r="K44" s="39">
        <v>89</v>
      </c>
      <c r="L44" s="39">
        <v>88</v>
      </c>
      <c r="M44" s="229">
        <v>261</v>
      </c>
      <c r="N44" s="229">
        <v>519</v>
      </c>
      <c r="O44" s="39"/>
      <c r="P44" s="39"/>
    </row>
    <row r="45" spans="1:17" x14ac:dyDescent="0.2">
      <c r="A45" s="26">
        <v>10</v>
      </c>
      <c r="B45" s="51" t="s">
        <v>251</v>
      </c>
      <c r="C45" s="51" t="s">
        <v>252</v>
      </c>
      <c r="D45" s="52">
        <v>1999</v>
      </c>
      <c r="E45" s="51" t="s">
        <v>131</v>
      </c>
      <c r="F45" s="26">
        <v>86</v>
      </c>
      <c r="G45" s="26">
        <v>82</v>
      </c>
      <c r="H45" s="26">
        <v>78</v>
      </c>
      <c r="I45" s="229">
        <v>246</v>
      </c>
      <c r="J45" s="39">
        <v>83</v>
      </c>
      <c r="K45" s="39">
        <v>93</v>
      </c>
      <c r="L45" s="39">
        <v>89</v>
      </c>
      <c r="M45" s="229">
        <v>265</v>
      </c>
      <c r="N45" s="229">
        <v>511</v>
      </c>
      <c r="O45" s="39"/>
      <c r="P45" s="39"/>
    </row>
    <row r="46" spans="1:17" x14ac:dyDescent="0.2">
      <c r="A46" s="26">
        <v>11</v>
      </c>
      <c r="B46" s="51" t="s">
        <v>305</v>
      </c>
      <c r="C46" s="51" t="s">
        <v>306</v>
      </c>
      <c r="D46" s="52">
        <v>1997</v>
      </c>
      <c r="E46" s="50" t="s">
        <v>187</v>
      </c>
      <c r="F46" s="26">
        <v>82</v>
      </c>
      <c r="G46" s="26">
        <v>83</v>
      </c>
      <c r="H46" s="26">
        <v>84</v>
      </c>
      <c r="I46" s="229">
        <v>249</v>
      </c>
      <c r="J46" s="39">
        <v>87</v>
      </c>
      <c r="K46" s="39">
        <v>83</v>
      </c>
      <c r="L46" s="39">
        <v>90</v>
      </c>
      <c r="M46" s="229">
        <v>260</v>
      </c>
      <c r="N46" s="229">
        <v>509</v>
      </c>
      <c r="O46" s="39"/>
      <c r="P46" s="39"/>
    </row>
    <row r="47" spans="1:17" x14ac:dyDescent="0.2">
      <c r="A47" s="26">
        <v>12</v>
      </c>
      <c r="B47" s="27" t="s">
        <v>139</v>
      </c>
      <c r="C47" s="27" t="s">
        <v>140</v>
      </c>
      <c r="D47" s="26">
        <v>1994</v>
      </c>
      <c r="E47" s="27" t="s">
        <v>536</v>
      </c>
      <c r="F47" s="26">
        <v>80</v>
      </c>
      <c r="G47" s="26">
        <v>73</v>
      </c>
      <c r="H47" s="26">
        <v>80</v>
      </c>
      <c r="I47" s="229">
        <v>233</v>
      </c>
      <c r="J47" s="39">
        <v>85</v>
      </c>
      <c r="K47" s="39">
        <v>86</v>
      </c>
      <c r="L47" s="39">
        <v>81</v>
      </c>
      <c r="M47" s="229">
        <v>252</v>
      </c>
      <c r="N47" s="229">
        <v>485</v>
      </c>
      <c r="O47" s="39"/>
      <c r="P47" s="39"/>
    </row>
    <row r="48" spans="1:17" x14ac:dyDescent="0.2">
      <c r="A48" s="26">
        <v>13</v>
      </c>
      <c r="B48" s="27" t="s">
        <v>352</v>
      </c>
      <c r="C48" s="27" t="s">
        <v>353</v>
      </c>
      <c r="D48" s="26">
        <v>2000</v>
      </c>
      <c r="E48" s="27" t="s">
        <v>137</v>
      </c>
      <c r="F48" s="26">
        <v>77</v>
      </c>
      <c r="G48" s="26">
        <v>88</v>
      </c>
      <c r="H48" s="26">
        <v>61</v>
      </c>
      <c r="I48" s="229">
        <v>226</v>
      </c>
      <c r="J48" s="39">
        <v>80</v>
      </c>
      <c r="K48" s="39">
        <v>79</v>
      </c>
      <c r="L48" s="39">
        <v>92</v>
      </c>
      <c r="M48" s="229">
        <v>251</v>
      </c>
      <c r="N48" s="229">
        <v>477</v>
      </c>
      <c r="O48" s="39"/>
      <c r="P48" s="39"/>
    </row>
    <row r="49" spans="1:16" x14ac:dyDescent="0.2">
      <c r="A49" s="26">
        <v>14</v>
      </c>
      <c r="B49" s="51" t="s">
        <v>249</v>
      </c>
      <c r="C49" s="51" t="s">
        <v>250</v>
      </c>
      <c r="D49" s="52">
        <v>1999</v>
      </c>
      <c r="E49" s="51" t="s">
        <v>535</v>
      </c>
      <c r="F49" s="26">
        <v>78</v>
      </c>
      <c r="G49" s="26">
        <v>84</v>
      </c>
      <c r="H49" s="26">
        <v>77</v>
      </c>
      <c r="I49" s="229">
        <v>239</v>
      </c>
      <c r="J49" s="39">
        <v>82</v>
      </c>
      <c r="K49" s="39">
        <v>78</v>
      </c>
      <c r="L49" s="39">
        <v>75</v>
      </c>
      <c r="M49" s="229">
        <v>235</v>
      </c>
      <c r="N49" s="229">
        <v>474</v>
      </c>
      <c r="O49" s="26"/>
      <c r="P49" s="26"/>
    </row>
    <row r="50" spans="1:16" x14ac:dyDescent="0.2">
      <c r="H50" s="2"/>
      <c r="I50" s="2"/>
      <c r="J50" s="2"/>
      <c r="K50" s="2"/>
    </row>
  </sheetData>
  <mergeCells count="8">
    <mergeCell ref="A1:N1"/>
    <mergeCell ref="B7:C7"/>
    <mergeCell ref="F7:I7"/>
    <mergeCell ref="J7:M7"/>
    <mergeCell ref="A29:N29"/>
    <mergeCell ref="B35:C35"/>
    <mergeCell ref="F35:I35"/>
    <mergeCell ref="J35:M35"/>
  </mergeCells>
  <phoneticPr fontId="0" type="noConversion"/>
  <printOptions horizontalCentered="1"/>
  <pageMargins left="0.47244094488188981" right="0.23622047244094491" top="0.59055118110236227" bottom="0.23622047244094491" header="0" footer="0"/>
  <pageSetup scale="95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topLeftCell="A88" zoomScaleSheetLayoutView="100" workbookViewId="0">
      <selection activeCell="N112" sqref="N112"/>
    </sheetView>
  </sheetViews>
  <sheetFormatPr baseColWidth="10" defaultColWidth="9.1640625" defaultRowHeight="16" x14ac:dyDescent="0.15"/>
  <cols>
    <col min="1" max="1" width="5.83203125" style="79" bestFit="1" customWidth="1"/>
    <col min="2" max="2" width="15.5" style="79" customWidth="1"/>
    <col min="3" max="3" width="16.6640625" style="79" customWidth="1"/>
    <col min="4" max="4" width="6.1640625" style="80" customWidth="1"/>
    <col min="5" max="5" width="14" style="79" customWidth="1"/>
    <col min="6" max="12" width="5.33203125" style="79" customWidth="1"/>
    <col min="13" max="13" width="4.1640625" style="79" bestFit="1" customWidth="1"/>
    <col min="14" max="14" width="5.33203125" style="79" customWidth="1"/>
    <col min="15" max="15" width="5.6640625" style="79" bestFit="1" customWidth="1"/>
    <col min="16" max="17" width="4.1640625" style="79" bestFit="1" customWidth="1"/>
    <col min="18" max="18" width="3.5" style="79" customWidth="1"/>
    <col min="19" max="19" width="4.1640625" style="79" bestFit="1" customWidth="1"/>
    <col min="20" max="20" width="5.6640625" style="79" bestFit="1" customWidth="1"/>
    <col min="21" max="21" width="6.1640625" style="80" customWidth="1"/>
    <col min="22" max="22" width="4.1640625" style="80" customWidth="1"/>
    <col min="23" max="23" width="3.6640625" style="80" customWidth="1"/>
    <col min="24" max="24" width="4.33203125" style="79" customWidth="1"/>
    <col min="25" max="16384" width="9.1640625" style="79"/>
  </cols>
  <sheetData>
    <row r="1" spans="1:23" ht="18" x14ac:dyDescent="0.15">
      <c r="A1" s="380" t="s">
        <v>269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x14ac:dyDescent="0.15">
      <c r="A2" s="108" t="s">
        <v>57</v>
      </c>
      <c r="Q2" s="110" t="s">
        <v>262</v>
      </c>
    </row>
    <row r="4" spans="1:23" ht="18" x14ac:dyDescent="0.15">
      <c r="A4" s="117" t="s">
        <v>309</v>
      </c>
      <c r="C4" s="109"/>
      <c r="D4" s="109"/>
    </row>
    <row r="6" spans="1:23" x14ac:dyDescent="0.2">
      <c r="A6" s="242" t="s">
        <v>2</v>
      </c>
      <c r="B6" s="383" t="s">
        <v>270</v>
      </c>
      <c r="C6" s="383"/>
      <c r="D6" s="242" t="s">
        <v>4</v>
      </c>
      <c r="E6" s="242" t="s">
        <v>0</v>
      </c>
      <c r="F6" s="243" t="s">
        <v>288</v>
      </c>
      <c r="G6" s="243" t="s">
        <v>289</v>
      </c>
      <c r="H6" s="369" t="s">
        <v>290</v>
      </c>
      <c r="I6" s="369"/>
      <c r="J6" s="369"/>
      <c r="K6" s="369"/>
      <c r="L6" s="369"/>
      <c r="M6" s="369"/>
      <c r="N6" s="190" t="s">
        <v>181</v>
      </c>
    </row>
    <row r="7" spans="1:23" x14ac:dyDescent="0.15">
      <c r="A7" s="244" t="s">
        <v>5</v>
      </c>
      <c r="B7" s="84" t="s">
        <v>376</v>
      </c>
      <c r="C7" s="84" t="s">
        <v>346</v>
      </c>
      <c r="D7" s="86">
        <v>1987</v>
      </c>
      <c r="E7" s="84" t="s">
        <v>125</v>
      </c>
      <c r="F7" s="248">
        <f>SUM(F8:F10)</f>
        <v>152.4</v>
      </c>
      <c r="G7" s="248">
        <f>F7+G8+G9+G10</f>
        <v>307</v>
      </c>
      <c r="H7" s="248">
        <f>G7+H8+H9</f>
        <v>401</v>
      </c>
      <c r="I7" s="248">
        <f>H7+I8</f>
        <v>409.4</v>
      </c>
      <c r="J7" s="248">
        <f>I7+J8</f>
        <v>418.79999999999995</v>
      </c>
      <c r="K7" s="248">
        <f>J7+K8</f>
        <v>427.29999999999995</v>
      </c>
      <c r="L7" s="248">
        <f>K7+L8</f>
        <v>435.29999999999995</v>
      </c>
      <c r="M7" s="248"/>
      <c r="N7" s="249">
        <f>L7+M8</f>
        <v>444.49999999999994</v>
      </c>
    </row>
    <row r="8" spans="1:23" x14ac:dyDescent="0.15">
      <c r="A8" s="244"/>
      <c r="B8" s="46"/>
      <c r="C8" s="46"/>
      <c r="D8" s="46"/>
      <c r="E8" s="46"/>
      <c r="F8" s="267">
        <v>50.1</v>
      </c>
      <c r="G8" s="267">
        <v>50.5</v>
      </c>
      <c r="H8" s="268">
        <v>47.3</v>
      </c>
      <c r="I8" s="267">
        <v>8.4</v>
      </c>
      <c r="J8" s="267">
        <v>9.4</v>
      </c>
      <c r="K8" s="267">
        <v>8.5</v>
      </c>
      <c r="L8" s="267">
        <v>8</v>
      </c>
      <c r="M8" s="267">
        <v>9.1999999999999993</v>
      </c>
      <c r="N8" s="267"/>
    </row>
    <row r="9" spans="1:23" x14ac:dyDescent="0.15">
      <c r="A9" s="244"/>
      <c r="B9" s="46"/>
      <c r="C9" s="46"/>
      <c r="D9" s="46"/>
      <c r="E9" s="46"/>
      <c r="F9" s="267">
        <v>52.4</v>
      </c>
      <c r="G9" s="267">
        <v>52.1</v>
      </c>
      <c r="H9" s="267">
        <v>46.7</v>
      </c>
      <c r="I9" s="267"/>
      <c r="J9" s="267"/>
      <c r="K9" s="267"/>
      <c r="L9" s="267"/>
      <c r="M9" s="267"/>
      <c r="N9" s="267"/>
    </row>
    <row r="10" spans="1:23" x14ac:dyDescent="0.15">
      <c r="A10" s="244"/>
      <c r="B10" s="41"/>
      <c r="C10" s="41"/>
      <c r="D10" s="41"/>
      <c r="E10" s="41"/>
      <c r="F10" s="267">
        <v>49.9</v>
      </c>
      <c r="G10" s="267">
        <v>52</v>
      </c>
      <c r="H10" s="268"/>
      <c r="I10" s="268"/>
      <c r="J10" s="268"/>
      <c r="K10" s="269"/>
      <c r="L10" s="268"/>
      <c r="M10" s="268"/>
      <c r="N10" s="268"/>
    </row>
    <row r="11" spans="1:23" x14ac:dyDescent="0.15">
      <c r="A11" s="244" t="s">
        <v>6</v>
      </c>
      <c r="B11" s="84" t="s">
        <v>368</v>
      </c>
      <c r="C11" s="84" t="s">
        <v>369</v>
      </c>
      <c r="D11" s="86">
        <v>1966</v>
      </c>
      <c r="E11" s="84" t="s">
        <v>65</v>
      </c>
      <c r="F11" s="248">
        <f>SUM(F12:F14)</f>
        <v>148.4</v>
      </c>
      <c r="G11" s="248">
        <f>F11+G12+G13+G14</f>
        <v>297.3</v>
      </c>
      <c r="H11" s="248">
        <f>G11+H12+H13</f>
        <v>396.2</v>
      </c>
      <c r="I11" s="248">
        <f>H11+I12</f>
        <v>402.8</v>
      </c>
      <c r="J11" s="248">
        <f>I11+J12</f>
        <v>413.2</v>
      </c>
      <c r="K11" s="248">
        <f>J11+K12</f>
        <v>423</v>
      </c>
      <c r="L11" s="248">
        <f>K11+L12</f>
        <v>432.5</v>
      </c>
      <c r="M11" s="248"/>
      <c r="N11" s="249">
        <f>L11+M12</f>
        <v>442.1</v>
      </c>
      <c r="P11" s="282" t="s">
        <v>436</v>
      </c>
    </row>
    <row r="12" spans="1:23" x14ac:dyDescent="0.15">
      <c r="A12" s="244"/>
      <c r="B12" s="46"/>
      <c r="C12" s="46"/>
      <c r="D12" s="46"/>
      <c r="E12" s="46"/>
      <c r="F12" s="267">
        <v>48.4</v>
      </c>
      <c r="G12" s="267">
        <v>48</v>
      </c>
      <c r="H12" s="267">
        <v>49</v>
      </c>
      <c r="I12" s="267">
        <v>6.6</v>
      </c>
      <c r="J12" s="267">
        <v>10.4</v>
      </c>
      <c r="K12" s="267">
        <v>9.8000000000000007</v>
      </c>
      <c r="L12" s="267">
        <v>9.5</v>
      </c>
      <c r="M12" s="267">
        <v>9.6</v>
      </c>
      <c r="N12" s="252"/>
    </row>
    <row r="13" spans="1:23" x14ac:dyDescent="0.15">
      <c r="A13" s="244"/>
      <c r="B13" s="46"/>
      <c r="C13" s="46"/>
      <c r="D13" s="46"/>
      <c r="E13" s="46"/>
      <c r="F13" s="267">
        <v>49</v>
      </c>
      <c r="G13" s="267">
        <v>49.1</v>
      </c>
      <c r="H13" s="267">
        <v>49.9</v>
      </c>
      <c r="I13" s="267"/>
      <c r="J13" s="267"/>
      <c r="K13" s="267"/>
      <c r="L13" s="267"/>
      <c r="M13" s="267"/>
      <c r="N13" s="252"/>
    </row>
    <row r="14" spans="1:23" x14ac:dyDescent="0.15">
      <c r="A14" s="244"/>
      <c r="B14" s="41"/>
      <c r="C14" s="41"/>
      <c r="D14" s="41"/>
      <c r="E14" s="41"/>
      <c r="F14" s="267">
        <v>51</v>
      </c>
      <c r="G14" s="267">
        <v>51.8</v>
      </c>
      <c r="H14" s="268"/>
      <c r="I14" s="268"/>
      <c r="J14" s="268"/>
      <c r="K14" s="269"/>
      <c r="L14" s="268"/>
      <c r="M14" s="268"/>
      <c r="N14" s="252"/>
    </row>
    <row r="15" spans="1:23" x14ac:dyDescent="0.15">
      <c r="A15" s="244" t="s">
        <v>7</v>
      </c>
      <c r="B15" s="84" t="s">
        <v>359</v>
      </c>
      <c r="C15" s="84" t="s">
        <v>360</v>
      </c>
      <c r="D15" s="86">
        <v>1956</v>
      </c>
      <c r="E15" s="84" t="s">
        <v>66</v>
      </c>
      <c r="F15" s="248">
        <f>SUM(F16:F18)</f>
        <v>140.80000000000001</v>
      </c>
      <c r="G15" s="248">
        <f>F15+G16+G17+G18</f>
        <v>292.10000000000002</v>
      </c>
      <c r="H15" s="248">
        <f>G15+H16+H17</f>
        <v>385.6</v>
      </c>
      <c r="I15" s="248">
        <f>H15+I16</f>
        <v>394.90000000000003</v>
      </c>
      <c r="J15" s="248">
        <f>I15+J16</f>
        <v>404.50000000000006</v>
      </c>
      <c r="K15" s="248">
        <f>J15+K16</f>
        <v>414.70000000000005</v>
      </c>
      <c r="L15" s="248"/>
      <c r="M15" s="248"/>
      <c r="N15" s="249">
        <f>K15+L16</f>
        <v>423.40000000000003</v>
      </c>
    </row>
    <row r="16" spans="1:23" x14ac:dyDescent="0.15">
      <c r="A16" s="246"/>
      <c r="B16" s="46"/>
      <c r="C16" s="46"/>
      <c r="D16" s="46"/>
      <c r="E16" s="46"/>
      <c r="F16" s="267">
        <v>46.1</v>
      </c>
      <c r="G16" s="267">
        <v>50.2</v>
      </c>
      <c r="H16" s="267">
        <v>46.3</v>
      </c>
      <c r="I16" s="267">
        <v>9.3000000000000007</v>
      </c>
      <c r="J16" s="267">
        <v>9.6</v>
      </c>
      <c r="K16" s="267">
        <v>10.199999999999999</v>
      </c>
      <c r="L16" s="267">
        <v>8.6999999999999993</v>
      </c>
      <c r="M16" s="253"/>
      <c r="N16" s="252"/>
    </row>
    <row r="17" spans="1:14" x14ac:dyDescent="0.15">
      <c r="A17" s="246"/>
      <c r="B17" s="46"/>
      <c r="C17" s="46"/>
      <c r="D17" s="46"/>
      <c r="E17" s="46"/>
      <c r="F17" s="267">
        <v>46.3</v>
      </c>
      <c r="G17" s="267">
        <v>51.1</v>
      </c>
      <c r="H17" s="267">
        <v>47.2</v>
      </c>
      <c r="I17" s="267"/>
      <c r="J17" s="267"/>
      <c r="K17" s="267"/>
      <c r="L17" s="267"/>
      <c r="M17" s="253"/>
      <c r="N17" s="252"/>
    </row>
    <row r="18" spans="1:14" x14ac:dyDescent="0.15">
      <c r="A18" s="246"/>
      <c r="B18" s="41"/>
      <c r="C18" s="41"/>
      <c r="D18" s="41"/>
      <c r="E18" s="41"/>
      <c r="F18" s="267">
        <v>48.4</v>
      </c>
      <c r="G18" s="267">
        <v>50</v>
      </c>
      <c r="H18" s="268"/>
      <c r="I18" s="268"/>
      <c r="J18" s="268"/>
      <c r="K18" s="269"/>
      <c r="L18" s="268"/>
      <c r="M18" s="253"/>
      <c r="N18" s="252"/>
    </row>
    <row r="19" spans="1:14" x14ac:dyDescent="0.15">
      <c r="A19" s="246">
        <v>4</v>
      </c>
      <c r="B19" s="81" t="s">
        <v>240</v>
      </c>
      <c r="C19" s="81" t="s">
        <v>377</v>
      </c>
      <c r="D19" s="85">
        <v>1990</v>
      </c>
      <c r="E19" s="81" t="s">
        <v>67</v>
      </c>
      <c r="F19" s="248">
        <f>SUM(F20:F22)</f>
        <v>147.19999999999999</v>
      </c>
      <c r="G19" s="248">
        <f>F19+G20+G21+G22</f>
        <v>295.8</v>
      </c>
      <c r="H19" s="248">
        <f>G19+H20+H21+H22</f>
        <v>385.40000000000003</v>
      </c>
      <c r="I19" s="248">
        <f>H19+I20+I21+I22</f>
        <v>394.70000000000005</v>
      </c>
      <c r="J19" s="248">
        <f>I19+J20+J21+J22</f>
        <v>404.6</v>
      </c>
      <c r="K19" s="248"/>
      <c r="L19" s="248"/>
      <c r="M19" s="248"/>
      <c r="N19" s="254">
        <f>J19+K20</f>
        <v>413.70000000000005</v>
      </c>
    </row>
    <row r="20" spans="1:14" x14ac:dyDescent="0.15">
      <c r="A20" s="246"/>
      <c r="B20" s="41"/>
      <c r="C20" s="41"/>
      <c r="D20" s="46"/>
      <c r="E20" s="46"/>
      <c r="F20" s="267">
        <v>49.7</v>
      </c>
      <c r="G20" s="267">
        <v>48.3</v>
      </c>
      <c r="H20" s="268">
        <v>44.6</v>
      </c>
      <c r="I20" s="267">
        <v>9.3000000000000007</v>
      </c>
      <c r="J20" s="267">
        <v>9.9</v>
      </c>
      <c r="K20" s="267">
        <v>9.1</v>
      </c>
      <c r="L20" s="267"/>
      <c r="M20" s="267"/>
      <c r="N20" s="270"/>
    </row>
    <row r="21" spans="1:14" x14ac:dyDescent="0.15">
      <c r="A21" s="246"/>
      <c r="B21" s="41"/>
      <c r="C21" s="41"/>
      <c r="D21" s="46"/>
      <c r="E21" s="46"/>
      <c r="F21" s="267">
        <v>48.7</v>
      </c>
      <c r="G21" s="267">
        <v>51.5</v>
      </c>
      <c r="H21" s="267">
        <v>45</v>
      </c>
      <c r="I21" s="267"/>
      <c r="J21" s="267"/>
      <c r="K21" s="267"/>
      <c r="L21" s="267"/>
      <c r="M21" s="267"/>
      <c r="N21" s="270"/>
    </row>
    <row r="22" spans="1:14" x14ac:dyDescent="0.15">
      <c r="A22" s="246"/>
      <c r="B22" s="41"/>
      <c r="C22" s="41"/>
      <c r="D22" s="41"/>
      <c r="E22" s="41"/>
      <c r="F22" s="267">
        <v>48.8</v>
      </c>
      <c r="G22" s="267">
        <v>48.8</v>
      </c>
      <c r="H22" s="268"/>
      <c r="I22" s="268"/>
      <c r="J22" s="268"/>
      <c r="K22" s="269"/>
      <c r="L22" s="268"/>
      <c r="M22" s="268"/>
      <c r="N22" s="270"/>
    </row>
    <row r="23" spans="1:14" x14ac:dyDescent="0.15">
      <c r="A23" s="246">
        <v>5</v>
      </c>
      <c r="B23" s="81" t="s">
        <v>355</v>
      </c>
      <c r="C23" s="81" t="s">
        <v>356</v>
      </c>
      <c r="D23" s="85">
        <v>1992</v>
      </c>
      <c r="E23" s="81" t="s">
        <v>67</v>
      </c>
      <c r="F23" s="248">
        <f>SUM(F24:F26)</f>
        <v>146.1</v>
      </c>
      <c r="G23" s="248">
        <f>F23+G24+G25+G26</f>
        <v>293.7</v>
      </c>
      <c r="H23" s="248">
        <f>G23+H24+H25+H26</f>
        <v>388.6</v>
      </c>
      <c r="I23" s="248">
        <f>H23+I24+I25+I26</f>
        <v>396.5</v>
      </c>
      <c r="J23" s="248"/>
      <c r="K23" s="248"/>
      <c r="L23" s="248"/>
      <c r="M23" s="255"/>
      <c r="N23" s="254">
        <f>I23+J24</f>
        <v>404.3</v>
      </c>
    </row>
    <row r="24" spans="1:14" x14ac:dyDescent="0.15">
      <c r="A24" s="246"/>
      <c r="B24" s="41"/>
      <c r="C24" s="41"/>
      <c r="D24" s="46"/>
      <c r="E24" s="46"/>
      <c r="F24" s="267">
        <v>49.5</v>
      </c>
      <c r="G24" s="267">
        <v>47.7</v>
      </c>
      <c r="H24" s="268">
        <v>46.6</v>
      </c>
      <c r="I24" s="267">
        <v>7.9</v>
      </c>
      <c r="J24" s="267">
        <v>7.8</v>
      </c>
      <c r="K24" s="267"/>
      <c r="L24" s="267"/>
      <c r="M24" s="253"/>
      <c r="N24" s="270"/>
    </row>
    <row r="25" spans="1:14" x14ac:dyDescent="0.15">
      <c r="A25" s="246"/>
      <c r="B25" s="41"/>
      <c r="C25" s="41"/>
      <c r="D25" s="46"/>
      <c r="E25" s="46"/>
      <c r="F25" s="267">
        <v>46.5</v>
      </c>
      <c r="G25" s="267">
        <v>49.5</v>
      </c>
      <c r="H25" s="267">
        <v>48.3</v>
      </c>
      <c r="I25" s="267"/>
      <c r="J25" s="267"/>
      <c r="K25" s="267"/>
      <c r="L25" s="267"/>
      <c r="M25" s="253"/>
      <c r="N25" s="270"/>
    </row>
    <row r="26" spans="1:14" x14ac:dyDescent="0.15">
      <c r="A26" s="246"/>
      <c r="B26" s="41"/>
      <c r="C26" s="41"/>
      <c r="D26" s="41"/>
      <c r="E26" s="41"/>
      <c r="F26" s="267">
        <v>50.1</v>
      </c>
      <c r="G26" s="267">
        <v>50.4</v>
      </c>
      <c r="H26" s="268"/>
      <c r="I26" s="268"/>
      <c r="J26" s="268"/>
      <c r="K26" s="269"/>
      <c r="L26" s="268"/>
      <c r="M26" s="253"/>
      <c r="N26" s="270"/>
    </row>
    <row r="27" spans="1:14" x14ac:dyDescent="0.15">
      <c r="A27" s="246">
        <v>6</v>
      </c>
      <c r="B27" s="81" t="s">
        <v>357</v>
      </c>
      <c r="C27" s="81" t="s">
        <v>358</v>
      </c>
      <c r="D27" s="85">
        <v>1987</v>
      </c>
      <c r="E27" s="81" t="s">
        <v>67</v>
      </c>
      <c r="F27" s="248">
        <f>SUM(F28:F30)</f>
        <v>138</v>
      </c>
      <c r="G27" s="248">
        <f>F27+G28+G29+G30</f>
        <v>284.60000000000002</v>
      </c>
      <c r="H27" s="248">
        <f>G27+H28+H29+H30</f>
        <v>379.4</v>
      </c>
      <c r="I27" s="248"/>
      <c r="J27" s="255"/>
      <c r="K27" s="255"/>
      <c r="L27" s="255"/>
      <c r="M27" s="255"/>
      <c r="N27" s="254">
        <f>H27+I28</f>
        <v>389</v>
      </c>
    </row>
    <row r="28" spans="1:14" x14ac:dyDescent="0.15">
      <c r="A28" s="246"/>
      <c r="B28" s="41"/>
      <c r="C28" s="41"/>
      <c r="D28" s="46"/>
      <c r="E28" s="46"/>
      <c r="F28" s="267">
        <v>45.4</v>
      </c>
      <c r="G28" s="267">
        <v>50.8</v>
      </c>
      <c r="H28" s="267">
        <v>46.4</v>
      </c>
      <c r="I28" s="267">
        <v>9.6</v>
      </c>
      <c r="J28" s="253"/>
      <c r="K28" s="253"/>
      <c r="L28" s="253"/>
      <c r="M28" s="253"/>
      <c r="N28" s="252"/>
    </row>
    <row r="29" spans="1:14" x14ac:dyDescent="0.15">
      <c r="A29" s="246"/>
      <c r="B29" s="41"/>
      <c r="C29" s="41"/>
      <c r="D29" s="46"/>
      <c r="E29" s="46"/>
      <c r="F29" s="267">
        <v>46.2</v>
      </c>
      <c r="G29" s="267">
        <v>48</v>
      </c>
      <c r="H29" s="267">
        <v>48.4</v>
      </c>
      <c r="I29" s="267"/>
      <c r="J29" s="253"/>
      <c r="K29" s="253"/>
      <c r="L29" s="253"/>
      <c r="M29" s="253"/>
      <c r="N29" s="252"/>
    </row>
    <row r="30" spans="1:14" x14ac:dyDescent="0.15">
      <c r="A30" s="246"/>
      <c r="B30" s="41"/>
      <c r="C30" s="41"/>
      <c r="D30" s="41"/>
      <c r="E30" s="41"/>
      <c r="F30" s="267">
        <v>46.4</v>
      </c>
      <c r="G30" s="267">
        <v>47.8</v>
      </c>
      <c r="H30" s="268"/>
      <c r="I30" s="268"/>
      <c r="J30" s="253"/>
      <c r="K30" s="253"/>
      <c r="L30" s="253"/>
      <c r="M30" s="253"/>
      <c r="N30" s="252"/>
    </row>
    <row r="31" spans="1:14" x14ac:dyDescent="0.15">
      <c r="A31" s="246">
        <v>7</v>
      </c>
      <c r="B31" s="81" t="s">
        <v>232</v>
      </c>
      <c r="C31" s="81" t="s">
        <v>233</v>
      </c>
      <c r="D31" s="85">
        <v>1990</v>
      </c>
      <c r="E31" s="81" t="s">
        <v>105</v>
      </c>
      <c r="F31" s="248">
        <f>SUM(F32:F34)</f>
        <v>137.1</v>
      </c>
      <c r="G31" s="248">
        <f>F31+G32+G33+G34</f>
        <v>283.99999999999994</v>
      </c>
      <c r="H31" s="248"/>
      <c r="I31" s="255"/>
      <c r="J31" s="252"/>
      <c r="K31" s="252"/>
      <c r="L31" s="252"/>
      <c r="M31" s="252"/>
      <c r="N31" s="254">
        <f>G31+H32+H33</f>
        <v>377.09999999999991</v>
      </c>
    </row>
    <row r="32" spans="1:14" x14ac:dyDescent="0.15">
      <c r="A32" s="41"/>
      <c r="B32" s="41"/>
      <c r="C32" s="41"/>
      <c r="D32" s="41"/>
      <c r="E32" s="41"/>
      <c r="F32" s="267">
        <v>45.6</v>
      </c>
      <c r="G32" s="267">
        <v>48.8</v>
      </c>
      <c r="H32" s="267">
        <v>47.9</v>
      </c>
      <c r="I32" s="253"/>
      <c r="J32" s="270"/>
      <c r="K32" s="270"/>
      <c r="L32" s="270"/>
      <c r="M32" s="252"/>
      <c r="N32" s="252"/>
    </row>
    <row r="33" spans="1:24" x14ac:dyDescent="0.15">
      <c r="A33" s="41"/>
      <c r="B33" s="41"/>
      <c r="C33" s="41"/>
      <c r="D33" s="41"/>
      <c r="E33" s="41"/>
      <c r="F33" s="267">
        <v>43.5</v>
      </c>
      <c r="G33" s="267">
        <v>48.7</v>
      </c>
      <c r="H33" s="267">
        <v>45.2</v>
      </c>
      <c r="I33" s="253"/>
      <c r="J33" s="270"/>
      <c r="K33" s="270"/>
      <c r="L33" s="270"/>
      <c r="M33" s="252"/>
      <c r="N33" s="252"/>
    </row>
    <row r="34" spans="1:24" x14ac:dyDescent="0.15">
      <c r="A34" s="41"/>
      <c r="B34" s="41"/>
      <c r="C34" s="41"/>
      <c r="D34" s="41"/>
      <c r="E34" s="41"/>
      <c r="F34" s="267">
        <v>48</v>
      </c>
      <c r="G34" s="267">
        <v>49.4</v>
      </c>
      <c r="H34" s="268"/>
      <c r="I34" s="253"/>
      <c r="J34" s="270"/>
      <c r="K34" s="270"/>
      <c r="L34" s="270"/>
      <c r="M34" s="252"/>
      <c r="N34" s="252"/>
    </row>
    <row r="35" spans="1:24" x14ac:dyDescent="0.15">
      <c r="A35" s="246">
        <v>8</v>
      </c>
      <c r="B35" s="81" t="s">
        <v>361</v>
      </c>
      <c r="C35" s="81" t="s">
        <v>362</v>
      </c>
      <c r="D35" s="85">
        <v>1984</v>
      </c>
      <c r="E35" s="81" t="s">
        <v>66</v>
      </c>
      <c r="F35" s="248">
        <f>SUM(F36:F38)</f>
        <v>144.39999999999998</v>
      </c>
      <c r="G35" s="248">
        <f>F35+G36+G37+G38</f>
        <v>289.79999999999995</v>
      </c>
      <c r="H35" s="248"/>
      <c r="I35" s="255"/>
      <c r="J35" s="252"/>
      <c r="K35" s="252"/>
      <c r="L35" s="252"/>
      <c r="M35" s="252"/>
      <c r="N35" s="254">
        <f>G35+H36+H37</f>
        <v>370.59999999999991</v>
      </c>
    </row>
    <row r="36" spans="1:24" x14ac:dyDescent="0.15">
      <c r="A36" s="246"/>
      <c r="B36" s="245"/>
      <c r="C36" s="245"/>
      <c r="D36" s="214"/>
      <c r="E36" s="245"/>
      <c r="F36" s="267">
        <v>46.6</v>
      </c>
      <c r="G36" s="267">
        <v>48.3</v>
      </c>
      <c r="H36" s="267">
        <v>38.9</v>
      </c>
      <c r="I36" s="255"/>
      <c r="J36" s="252"/>
      <c r="K36" s="252"/>
      <c r="L36" s="252"/>
      <c r="M36" s="252"/>
      <c r="N36" s="254"/>
    </row>
    <row r="37" spans="1:24" x14ac:dyDescent="0.15">
      <c r="A37" s="246"/>
      <c r="B37" s="245"/>
      <c r="C37" s="245"/>
      <c r="D37" s="214"/>
      <c r="E37" s="245"/>
      <c r="F37" s="267">
        <v>49</v>
      </c>
      <c r="G37" s="267">
        <v>47.6</v>
      </c>
      <c r="H37" s="267">
        <v>41.9</v>
      </c>
      <c r="I37" s="255"/>
      <c r="J37" s="252"/>
      <c r="K37" s="252"/>
      <c r="L37" s="252"/>
      <c r="M37" s="252"/>
      <c r="N37" s="254"/>
    </row>
    <row r="38" spans="1:24" x14ac:dyDescent="0.15">
      <c r="A38" s="246"/>
      <c r="B38" s="245"/>
      <c r="C38" s="245"/>
      <c r="D38" s="214"/>
      <c r="E38" s="245"/>
      <c r="F38" s="267">
        <v>48.8</v>
      </c>
      <c r="G38" s="267">
        <v>49.5</v>
      </c>
      <c r="H38" s="267"/>
      <c r="I38" s="255"/>
      <c r="J38" s="252"/>
      <c r="K38" s="252"/>
      <c r="L38" s="252"/>
      <c r="M38" s="252"/>
      <c r="N38" s="254"/>
    </row>
    <row r="39" spans="1:24" ht="21" customHeight="1" x14ac:dyDescent="0.15">
      <c r="A39" s="380" t="s">
        <v>269</v>
      </c>
      <c r="B39" s="380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</row>
    <row r="40" spans="1:24" x14ac:dyDescent="0.15">
      <c r="A40" s="108" t="s">
        <v>57</v>
      </c>
      <c r="U40" s="110" t="s">
        <v>262</v>
      </c>
    </row>
    <row r="42" spans="1:24" ht="18" x14ac:dyDescent="0.15">
      <c r="A42" s="117" t="s">
        <v>62</v>
      </c>
      <c r="C42" s="109"/>
      <c r="D42" s="109"/>
    </row>
    <row r="43" spans="1:24" x14ac:dyDescent="0.2">
      <c r="E43" s="156" t="s">
        <v>272</v>
      </c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</row>
    <row r="44" spans="1:24" x14ac:dyDescent="0.2">
      <c r="E44" s="156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233"/>
    </row>
    <row r="45" spans="1:24" x14ac:dyDescent="0.2">
      <c r="A45" s="232" t="s">
        <v>2</v>
      </c>
      <c r="B45" s="382" t="s">
        <v>3</v>
      </c>
      <c r="C45" s="382"/>
      <c r="D45" s="147" t="s">
        <v>8</v>
      </c>
      <c r="E45" s="148" t="s">
        <v>0</v>
      </c>
      <c r="F45" s="376" t="s">
        <v>13</v>
      </c>
      <c r="G45" s="377"/>
      <c r="H45" s="377"/>
      <c r="I45" s="377"/>
      <c r="J45" s="377"/>
      <c r="K45" s="376" t="s">
        <v>11</v>
      </c>
      <c r="L45" s="377"/>
      <c r="M45" s="377"/>
      <c r="N45" s="377"/>
      <c r="O45" s="377"/>
      <c r="P45" s="376" t="s">
        <v>12</v>
      </c>
      <c r="Q45" s="377"/>
      <c r="R45" s="377"/>
      <c r="S45" s="377"/>
      <c r="T45" s="377"/>
      <c r="U45" s="190" t="s">
        <v>181</v>
      </c>
      <c r="V45" s="232"/>
      <c r="W45" s="232" t="s">
        <v>271</v>
      </c>
      <c r="X45" s="232" t="s">
        <v>258</v>
      </c>
    </row>
    <row r="46" spans="1:24" x14ac:dyDescent="0.15">
      <c r="A46" s="87" t="s">
        <v>390</v>
      </c>
      <c r="B46" s="81" t="s">
        <v>368</v>
      </c>
      <c r="C46" s="81" t="s">
        <v>369</v>
      </c>
      <c r="D46" s="85">
        <v>1966</v>
      </c>
      <c r="E46" s="81" t="s">
        <v>65</v>
      </c>
      <c r="F46" s="85">
        <v>94</v>
      </c>
      <c r="G46" s="85">
        <v>94</v>
      </c>
      <c r="H46" s="85">
        <v>96</v>
      </c>
      <c r="I46" s="85">
        <v>90</v>
      </c>
      <c r="J46" s="266">
        <v>374</v>
      </c>
      <c r="K46" s="85">
        <v>96</v>
      </c>
      <c r="L46" s="85">
        <v>98</v>
      </c>
      <c r="M46" s="85">
        <v>96</v>
      </c>
      <c r="N46" s="85">
        <v>97</v>
      </c>
      <c r="O46" s="266">
        <v>387</v>
      </c>
      <c r="P46" s="85">
        <v>96</v>
      </c>
      <c r="Q46" s="85">
        <v>89</v>
      </c>
      <c r="R46" s="85">
        <v>91</v>
      </c>
      <c r="S46" s="85">
        <v>95</v>
      </c>
      <c r="T46" s="266">
        <v>371</v>
      </c>
      <c r="U46" s="86">
        <v>1132</v>
      </c>
      <c r="V46" s="85" t="s">
        <v>166</v>
      </c>
      <c r="W46" s="265" t="s">
        <v>5</v>
      </c>
      <c r="X46" s="304">
        <v>10</v>
      </c>
    </row>
    <row r="47" spans="1:24" x14ac:dyDescent="0.15">
      <c r="A47" s="87" t="s">
        <v>391</v>
      </c>
      <c r="B47" s="81" t="s">
        <v>355</v>
      </c>
      <c r="C47" s="81" t="s">
        <v>356</v>
      </c>
      <c r="D47" s="85">
        <v>1992</v>
      </c>
      <c r="E47" s="81" t="s">
        <v>67</v>
      </c>
      <c r="F47" s="85">
        <v>93</v>
      </c>
      <c r="G47" s="85">
        <v>91</v>
      </c>
      <c r="H47" s="85">
        <v>96</v>
      </c>
      <c r="I47" s="85">
        <v>91</v>
      </c>
      <c r="J47" s="266">
        <v>371</v>
      </c>
      <c r="K47" s="85">
        <v>95</v>
      </c>
      <c r="L47" s="85">
        <v>91</v>
      </c>
      <c r="M47" s="85">
        <v>99</v>
      </c>
      <c r="N47" s="85">
        <v>97</v>
      </c>
      <c r="O47" s="266">
        <v>382</v>
      </c>
      <c r="P47" s="85">
        <v>86</v>
      </c>
      <c r="Q47" s="85">
        <v>95</v>
      </c>
      <c r="R47" s="85">
        <v>92</v>
      </c>
      <c r="S47" s="85">
        <v>94</v>
      </c>
      <c r="T47" s="266">
        <v>367</v>
      </c>
      <c r="U47" s="86">
        <v>1120</v>
      </c>
      <c r="V47" s="85" t="s">
        <v>166</v>
      </c>
      <c r="W47" s="265" t="s">
        <v>5</v>
      </c>
      <c r="X47" s="304">
        <v>8</v>
      </c>
    </row>
    <row r="48" spans="1:24" x14ac:dyDescent="0.15">
      <c r="A48" s="87" t="s">
        <v>392</v>
      </c>
      <c r="B48" s="81" t="s">
        <v>376</v>
      </c>
      <c r="C48" s="81" t="s">
        <v>346</v>
      </c>
      <c r="D48" s="85">
        <v>1987</v>
      </c>
      <c r="E48" s="81" t="s">
        <v>125</v>
      </c>
      <c r="F48" s="85">
        <v>95</v>
      </c>
      <c r="G48" s="85">
        <v>90</v>
      </c>
      <c r="H48" s="85">
        <v>93</v>
      </c>
      <c r="I48" s="85">
        <v>95</v>
      </c>
      <c r="J48" s="266">
        <v>373</v>
      </c>
      <c r="K48" s="85">
        <v>97</v>
      </c>
      <c r="L48" s="85">
        <v>99</v>
      </c>
      <c r="M48" s="85">
        <v>95</v>
      </c>
      <c r="N48" s="85">
        <v>97</v>
      </c>
      <c r="O48" s="266">
        <v>388</v>
      </c>
      <c r="P48" s="85">
        <v>91</v>
      </c>
      <c r="Q48" s="85">
        <v>90</v>
      </c>
      <c r="R48" s="85">
        <v>89</v>
      </c>
      <c r="S48" s="85">
        <v>89</v>
      </c>
      <c r="T48" s="266">
        <v>359</v>
      </c>
      <c r="U48" s="86">
        <v>1120</v>
      </c>
      <c r="V48" s="85" t="s">
        <v>166</v>
      </c>
      <c r="W48" s="265" t="s">
        <v>5</v>
      </c>
      <c r="X48" s="305">
        <v>7</v>
      </c>
    </row>
    <row r="49" spans="1:24" x14ac:dyDescent="0.15">
      <c r="A49" s="87" t="s">
        <v>44</v>
      </c>
      <c r="B49" s="81" t="s">
        <v>357</v>
      </c>
      <c r="C49" s="81" t="s">
        <v>358</v>
      </c>
      <c r="D49" s="85">
        <v>1987</v>
      </c>
      <c r="E49" s="81" t="s">
        <v>67</v>
      </c>
      <c r="F49" s="85">
        <v>93</v>
      </c>
      <c r="G49" s="85">
        <v>94</v>
      </c>
      <c r="H49" s="85">
        <v>86</v>
      </c>
      <c r="I49" s="85">
        <v>93</v>
      </c>
      <c r="J49" s="266">
        <v>366</v>
      </c>
      <c r="K49" s="85">
        <v>96</v>
      </c>
      <c r="L49" s="85">
        <v>97</v>
      </c>
      <c r="M49" s="85">
        <v>97</v>
      </c>
      <c r="N49" s="85">
        <v>95</v>
      </c>
      <c r="O49" s="266">
        <v>385</v>
      </c>
      <c r="P49" s="85">
        <v>92</v>
      </c>
      <c r="Q49" s="85">
        <v>91</v>
      </c>
      <c r="R49" s="85">
        <v>94</v>
      </c>
      <c r="S49" s="85">
        <v>88</v>
      </c>
      <c r="T49" s="266">
        <v>365</v>
      </c>
      <c r="U49" s="86">
        <v>1116</v>
      </c>
      <c r="V49" s="85" t="s">
        <v>166</v>
      </c>
      <c r="W49" s="265" t="s">
        <v>5</v>
      </c>
      <c r="X49" s="305">
        <v>6</v>
      </c>
    </row>
    <row r="50" spans="1:24" x14ac:dyDescent="0.15">
      <c r="A50" s="87" t="s">
        <v>43</v>
      </c>
      <c r="B50" s="81" t="s">
        <v>240</v>
      </c>
      <c r="C50" s="81" t="s">
        <v>377</v>
      </c>
      <c r="D50" s="85">
        <v>1990</v>
      </c>
      <c r="E50" s="81" t="s">
        <v>67</v>
      </c>
      <c r="F50" s="85">
        <v>92</v>
      </c>
      <c r="G50" s="85">
        <v>91</v>
      </c>
      <c r="H50" s="85">
        <v>94</v>
      </c>
      <c r="I50" s="85">
        <v>91</v>
      </c>
      <c r="J50" s="266">
        <v>368</v>
      </c>
      <c r="K50" s="85">
        <v>95</v>
      </c>
      <c r="L50" s="85">
        <v>98</v>
      </c>
      <c r="M50" s="85">
        <v>98</v>
      </c>
      <c r="N50" s="85">
        <v>95</v>
      </c>
      <c r="O50" s="266">
        <v>386</v>
      </c>
      <c r="P50" s="85">
        <v>87</v>
      </c>
      <c r="Q50" s="85">
        <v>89</v>
      </c>
      <c r="R50" s="85">
        <v>91</v>
      </c>
      <c r="S50" s="85">
        <v>91</v>
      </c>
      <c r="T50" s="266">
        <v>358</v>
      </c>
      <c r="U50" s="86">
        <v>1112</v>
      </c>
      <c r="V50" s="85" t="s">
        <v>166</v>
      </c>
      <c r="W50" s="265" t="s">
        <v>5</v>
      </c>
      <c r="X50" s="305">
        <v>5</v>
      </c>
    </row>
    <row r="51" spans="1:24" x14ac:dyDescent="0.15">
      <c r="A51" s="87" t="s">
        <v>42</v>
      </c>
      <c r="B51" s="81" t="s">
        <v>359</v>
      </c>
      <c r="C51" s="81" t="s">
        <v>360</v>
      </c>
      <c r="D51" s="85">
        <v>1956</v>
      </c>
      <c r="E51" s="81" t="s">
        <v>66</v>
      </c>
      <c r="F51" s="85">
        <v>93</v>
      </c>
      <c r="G51" s="85">
        <v>95</v>
      </c>
      <c r="H51" s="85">
        <v>97</v>
      </c>
      <c r="I51" s="85">
        <v>95</v>
      </c>
      <c r="J51" s="266">
        <v>380</v>
      </c>
      <c r="K51" s="85">
        <v>95</v>
      </c>
      <c r="L51" s="85">
        <v>96</v>
      </c>
      <c r="M51" s="85">
        <v>95</v>
      </c>
      <c r="N51" s="85">
        <v>97</v>
      </c>
      <c r="O51" s="266">
        <v>383</v>
      </c>
      <c r="P51" s="85">
        <v>86</v>
      </c>
      <c r="Q51" s="85">
        <v>88</v>
      </c>
      <c r="R51" s="85">
        <v>87</v>
      </c>
      <c r="S51" s="85">
        <v>86</v>
      </c>
      <c r="T51" s="266">
        <v>347</v>
      </c>
      <c r="U51" s="86">
        <v>1110</v>
      </c>
      <c r="V51" s="85" t="s">
        <v>166</v>
      </c>
      <c r="W51" s="265" t="s">
        <v>5</v>
      </c>
      <c r="X51" s="305">
        <v>4</v>
      </c>
    </row>
    <row r="52" spans="1:24" x14ac:dyDescent="0.15">
      <c r="A52" s="87" t="s">
        <v>41</v>
      </c>
      <c r="B52" s="81" t="s">
        <v>232</v>
      </c>
      <c r="C52" s="81" t="s">
        <v>233</v>
      </c>
      <c r="D52" s="85">
        <v>1990</v>
      </c>
      <c r="E52" s="81" t="s">
        <v>105</v>
      </c>
      <c r="F52" s="85">
        <v>89</v>
      </c>
      <c r="G52" s="85">
        <v>91</v>
      </c>
      <c r="H52" s="85">
        <v>97</v>
      </c>
      <c r="I52" s="85">
        <v>92</v>
      </c>
      <c r="J52" s="266">
        <v>369</v>
      </c>
      <c r="K52" s="85">
        <v>95</v>
      </c>
      <c r="L52" s="85">
        <v>97</v>
      </c>
      <c r="M52" s="85">
        <v>96</v>
      </c>
      <c r="N52" s="85">
        <v>95</v>
      </c>
      <c r="O52" s="266">
        <v>383</v>
      </c>
      <c r="P52" s="85">
        <v>91</v>
      </c>
      <c r="Q52" s="85">
        <v>84</v>
      </c>
      <c r="R52" s="85">
        <v>91</v>
      </c>
      <c r="S52" s="85">
        <v>87</v>
      </c>
      <c r="T52" s="266">
        <v>353</v>
      </c>
      <c r="U52" s="86">
        <v>1105</v>
      </c>
      <c r="V52" s="85" t="s">
        <v>166</v>
      </c>
      <c r="W52" s="265" t="s">
        <v>5</v>
      </c>
      <c r="X52" s="305">
        <v>3</v>
      </c>
    </row>
    <row r="53" spans="1:24" x14ac:dyDescent="0.15">
      <c r="A53" s="87" t="s">
        <v>40</v>
      </c>
      <c r="B53" s="81" t="s">
        <v>361</v>
      </c>
      <c r="C53" s="81" t="s">
        <v>362</v>
      </c>
      <c r="D53" s="85">
        <v>1984</v>
      </c>
      <c r="E53" s="81" t="s">
        <v>66</v>
      </c>
      <c r="F53" s="85">
        <v>94</v>
      </c>
      <c r="G53" s="85">
        <v>93</v>
      </c>
      <c r="H53" s="85">
        <v>90</v>
      </c>
      <c r="I53" s="85">
        <v>90</v>
      </c>
      <c r="J53" s="266">
        <v>367</v>
      </c>
      <c r="K53" s="85">
        <v>94</v>
      </c>
      <c r="L53" s="85">
        <v>95</v>
      </c>
      <c r="M53" s="85">
        <v>98</v>
      </c>
      <c r="N53" s="85">
        <v>96</v>
      </c>
      <c r="O53" s="266">
        <v>383</v>
      </c>
      <c r="P53" s="85">
        <v>87</v>
      </c>
      <c r="Q53" s="85">
        <v>85</v>
      </c>
      <c r="R53" s="85">
        <v>85</v>
      </c>
      <c r="S53" s="85">
        <v>89</v>
      </c>
      <c r="T53" s="266">
        <v>346</v>
      </c>
      <c r="U53" s="86">
        <v>1096</v>
      </c>
      <c r="V53" s="85" t="s">
        <v>166</v>
      </c>
      <c r="W53" s="85" t="s">
        <v>6</v>
      </c>
      <c r="X53" s="305">
        <v>1</v>
      </c>
    </row>
    <row r="54" spans="1:24" x14ac:dyDescent="0.15">
      <c r="A54" s="87" t="s">
        <v>39</v>
      </c>
      <c r="B54" s="81" t="s">
        <v>291</v>
      </c>
      <c r="C54" s="81" t="s">
        <v>372</v>
      </c>
      <c r="D54" s="85">
        <v>1970</v>
      </c>
      <c r="E54" s="81" t="s">
        <v>349</v>
      </c>
      <c r="F54" s="85">
        <v>94</v>
      </c>
      <c r="G54" s="85">
        <v>91</v>
      </c>
      <c r="H54" s="85">
        <v>92</v>
      </c>
      <c r="I54" s="85">
        <v>89</v>
      </c>
      <c r="J54" s="266">
        <v>366</v>
      </c>
      <c r="K54" s="85">
        <v>96</v>
      </c>
      <c r="L54" s="85">
        <v>95</v>
      </c>
      <c r="M54" s="85">
        <v>94</v>
      </c>
      <c r="N54" s="85">
        <v>94</v>
      </c>
      <c r="O54" s="266">
        <v>379</v>
      </c>
      <c r="P54" s="85">
        <v>85</v>
      </c>
      <c r="Q54" s="85">
        <v>89</v>
      </c>
      <c r="R54" s="85">
        <v>89</v>
      </c>
      <c r="S54" s="85">
        <v>88</v>
      </c>
      <c r="T54" s="266">
        <v>351</v>
      </c>
      <c r="U54" s="86">
        <v>1096</v>
      </c>
      <c r="V54" s="85"/>
      <c r="W54" s="85" t="s">
        <v>6</v>
      </c>
    </row>
    <row r="55" spans="1:24" x14ac:dyDescent="0.15">
      <c r="A55" s="87" t="s">
        <v>38</v>
      </c>
      <c r="B55" s="81" t="s">
        <v>378</v>
      </c>
      <c r="C55" s="81" t="s">
        <v>379</v>
      </c>
      <c r="D55" s="85">
        <v>1971</v>
      </c>
      <c r="E55" s="81" t="s">
        <v>148</v>
      </c>
      <c r="F55" s="85">
        <v>85</v>
      </c>
      <c r="G55" s="85">
        <v>90</v>
      </c>
      <c r="H55" s="85">
        <v>93</v>
      </c>
      <c r="I55" s="85">
        <v>87</v>
      </c>
      <c r="J55" s="266">
        <v>355</v>
      </c>
      <c r="K55" s="85">
        <v>97</v>
      </c>
      <c r="L55" s="85">
        <v>95</v>
      </c>
      <c r="M55" s="85">
        <v>98</v>
      </c>
      <c r="N55" s="85">
        <v>98</v>
      </c>
      <c r="O55" s="266">
        <v>388</v>
      </c>
      <c r="P55" s="85">
        <v>86</v>
      </c>
      <c r="Q55" s="85">
        <v>87</v>
      </c>
      <c r="R55" s="85">
        <v>87</v>
      </c>
      <c r="S55" s="85">
        <v>82</v>
      </c>
      <c r="T55" s="266">
        <v>342</v>
      </c>
      <c r="U55" s="86">
        <v>1085</v>
      </c>
      <c r="V55" s="85"/>
      <c r="W55" s="85" t="s">
        <v>6</v>
      </c>
    </row>
    <row r="56" spans="1:24" x14ac:dyDescent="0.15">
      <c r="A56" s="87" t="s">
        <v>37</v>
      </c>
      <c r="B56" s="81" t="s">
        <v>363</v>
      </c>
      <c r="C56" s="81" t="s">
        <v>364</v>
      </c>
      <c r="D56" s="85">
        <v>1968</v>
      </c>
      <c r="E56" s="81" t="s">
        <v>66</v>
      </c>
      <c r="F56" s="85">
        <v>94</v>
      </c>
      <c r="G56" s="85">
        <v>90</v>
      </c>
      <c r="H56" s="85">
        <v>90</v>
      </c>
      <c r="I56" s="85">
        <v>92</v>
      </c>
      <c r="J56" s="266">
        <v>366</v>
      </c>
      <c r="K56" s="85">
        <v>92</v>
      </c>
      <c r="L56" s="85">
        <v>93</v>
      </c>
      <c r="M56" s="85">
        <v>96</v>
      </c>
      <c r="N56" s="85">
        <v>96</v>
      </c>
      <c r="O56" s="266">
        <v>377</v>
      </c>
      <c r="P56" s="85">
        <v>87</v>
      </c>
      <c r="Q56" s="85">
        <v>84</v>
      </c>
      <c r="R56" s="85">
        <v>81</v>
      </c>
      <c r="S56" s="85">
        <v>86</v>
      </c>
      <c r="T56" s="266">
        <v>338</v>
      </c>
      <c r="U56" s="86">
        <v>1081</v>
      </c>
      <c r="V56" s="85"/>
      <c r="W56" s="85" t="s">
        <v>6</v>
      </c>
    </row>
    <row r="57" spans="1:24" x14ac:dyDescent="0.15">
      <c r="A57" s="87" t="s">
        <v>36</v>
      </c>
      <c r="B57" s="81" t="s">
        <v>373</v>
      </c>
      <c r="C57" s="81" t="s">
        <v>374</v>
      </c>
      <c r="D57" s="85">
        <v>1987</v>
      </c>
      <c r="E57" s="81" t="s">
        <v>349</v>
      </c>
      <c r="F57" s="85">
        <v>92</v>
      </c>
      <c r="G57" s="85">
        <v>91</v>
      </c>
      <c r="H57" s="85">
        <v>84</v>
      </c>
      <c r="I57" s="85">
        <v>89</v>
      </c>
      <c r="J57" s="266">
        <v>356</v>
      </c>
      <c r="K57" s="85">
        <v>94</v>
      </c>
      <c r="L57" s="85">
        <v>95</v>
      </c>
      <c r="M57" s="85">
        <v>89</v>
      </c>
      <c r="N57" s="85">
        <v>93</v>
      </c>
      <c r="O57" s="266">
        <v>371</v>
      </c>
      <c r="P57" s="85">
        <v>89</v>
      </c>
      <c r="Q57" s="85">
        <v>87</v>
      </c>
      <c r="R57" s="85">
        <v>85</v>
      </c>
      <c r="S57" s="85">
        <v>88</v>
      </c>
      <c r="T57" s="266">
        <v>349</v>
      </c>
      <c r="U57" s="86">
        <v>1076</v>
      </c>
      <c r="V57" s="85"/>
      <c r="W57" s="85" t="s">
        <v>6</v>
      </c>
    </row>
    <row r="58" spans="1:24" x14ac:dyDescent="0.15">
      <c r="A58" s="87" t="s">
        <v>35</v>
      </c>
      <c r="B58" s="81" t="s">
        <v>116</v>
      </c>
      <c r="C58" s="81" t="s">
        <v>117</v>
      </c>
      <c r="D58" s="85">
        <v>1949</v>
      </c>
      <c r="E58" s="81" t="s">
        <v>66</v>
      </c>
      <c r="F58" s="85">
        <v>95</v>
      </c>
      <c r="G58" s="85">
        <v>95</v>
      </c>
      <c r="H58" s="85">
        <v>92</v>
      </c>
      <c r="I58" s="85">
        <v>91</v>
      </c>
      <c r="J58" s="266">
        <v>373</v>
      </c>
      <c r="K58" s="85">
        <v>99</v>
      </c>
      <c r="L58" s="85">
        <v>99</v>
      </c>
      <c r="M58" s="85">
        <v>95</v>
      </c>
      <c r="N58" s="85">
        <v>90</v>
      </c>
      <c r="O58" s="266">
        <v>383</v>
      </c>
      <c r="P58" s="85">
        <v>69</v>
      </c>
      <c r="Q58" s="85">
        <v>84</v>
      </c>
      <c r="R58" s="85">
        <v>77</v>
      </c>
      <c r="S58" s="85">
        <v>85</v>
      </c>
      <c r="T58" s="266">
        <v>315</v>
      </c>
      <c r="U58" s="86">
        <v>1071</v>
      </c>
      <c r="V58" s="85"/>
      <c r="W58" s="85" t="s">
        <v>6</v>
      </c>
    </row>
    <row r="59" spans="1:24" x14ac:dyDescent="0.15">
      <c r="A59" s="87" t="s">
        <v>34</v>
      </c>
      <c r="B59" s="81" t="s">
        <v>236</v>
      </c>
      <c r="C59" s="81" t="s">
        <v>367</v>
      </c>
      <c r="D59" s="85">
        <v>1958</v>
      </c>
      <c r="E59" s="81" t="s">
        <v>105</v>
      </c>
      <c r="F59" s="85">
        <v>85</v>
      </c>
      <c r="G59" s="85">
        <v>88</v>
      </c>
      <c r="H59" s="85">
        <v>88</v>
      </c>
      <c r="I59" s="85">
        <v>92</v>
      </c>
      <c r="J59" s="266">
        <v>353</v>
      </c>
      <c r="K59" s="85">
        <v>97</v>
      </c>
      <c r="L59" s="85">
        <v>97</v>
      </c>
      <c r="M59" s="85">
        <v>97</v>
      </c>
      <c r="N59" s="85">
        <v>97</v>
      </c>
      <c r="O59" s="266">
        <v>388</v>
      </c>
      <c r="P59" s="85">
        <v>78</v>
      </c>
      <c r="Q59" s="85">
        <v>80</v>
      </c>
      <c r="R59" s="85">
        <v>88</v>
      </c>
      <c r="S59" s="85">
        <v>82</v>
      </c>
      <c r="T59" s="266">
        <v>328</v>
      </c>
      <c r="U59" s="86">
        <v>1069</v>
      </c>
      <c r="V59" s="85"/>
      <c r="W59" s="85" t="s">
        <v>6</v>
      </c>
    </row>
    <row r="60" spans="1:24" x14ac:dyDescent="0.15">
      <c r="A60" s="87" t="s">
        <v>33</v>
      </c>
      <c r="B60" s="81" t="s">
        <v>113</v>
      </c>
      <c r="C60" s="81" t="s">
        <v>330</v>
      </c>
      <c r="D60" s="85">
        <v>1971</v>
      </c>
      <c r="E60" s="81" t="s">
        <v>65</v>
      </c>
      <c r="F60" s="85">
        <v>91</v>
      </c>
      <c r="G60" s="85">
        <v>90</v>
      </c>
      <c r="H60" s="85">
        <v>90</v>
      </c>
      <c r="I60" s="85">
        <v>87</v>
      </c>
      <c r="J60" s="266">
        <v>358</v>
      </c>
      <c r="K60" s="85">
        <v>95</v>
      </c>
      <c r="L60" s="85">
        <v>93</v>
      </c>
      <c r="M60" s="85">
        <v>91</v>
      </c>
      <c r="N60" s="85">
        <v>97</v>
      </c>
      <c r="O60" s="266">
        <v>376</v>
      </c>
      <c r="P60" s="85">
        <v>79</v>
      </c>
      <c r="Q60" s="85">
        <v>89</v>
      </c>
      <c r="R60" s="85">
        <v>88</v>
      </c>
      <c r="S60" s="85">
        <v>79</v>
      </c>
      <c r="T60" s="266">
        <v>335</v>
      </c>
      <c r="U60" s="86">
        <v>1069</v>
      </c>
      <c r="V60" s="85"/>
      <c r="W60" s="85" t="s">
        <v>6</v>
      </c>
    </row>
    <row r="61" spans="1:24" x14ac:dyDescent="0.15">
      <c r="A61" s="87" t="s">
        <v>49</v>
      </c>
      <c r="B61" s="81" t="s">
        <v>159</v>
      </c>
      <c r="C61" s="81" t="s">
        <v>380</v>
      </c>
      <c r="D61" s="85">
        <v>1951</v>
      </c>
      <c r="E61" s="81" t="s">
        <v>381</v>
      </c>
      <c r="F61" s="85">
        <v>93</v>
      </c>
      <c r="G61" s="85">
        <v>93</v>
      </c>
      <c r="H61" s="85">
        <v>93</v>
      </c>
      <c r="I61" s="85">
        <v>92</v>
      </c>
      <c r="J61" s="266">
        <v>371</v>
      </c>
      <c r="K61" s="85">
        <v>94</v>
      </c>
      <c r="L61" s="85">
        <v>97</v>
      </c>
      <c r="M61" s="85">
        <v>98</v>
      </c>
      <c r="N61" s="85">
        <v>98</v>
      </c>
      <c r="O61" s="266">
        <v>387</v>
      </c>
      <c r="P61" s="85">
        <v>82</v>
      </c>
      <c r="Q61" s="85">
        <v>83</v>
      </c>
      <c r="R61" s="85">
        <v>65</v>
      </c>
      <c r="S61" s="85">
        <v>78</v>
      </c>
      <c r="T61" s="266">
        <v>308</v>
      </c>
      <c r="U61" s="86">
        <v>1066</v>
      </c>
      <c r="V61" s="85"/>
      <c r="W61" s="85" t="s">
        <v>6</v>
      </c>
    </row>
    <row r="62" spans="1:24" x14ac:dyDescent="0.15">
      <c r="A62" s="87" t="s">
        <v>48</v>
      </c>
      <c r="B62" s="81" t="s">
        <v>382</v>
      </c>
      <c r="C62" s="81" t="s">
        <v>383</v>
      </c>
      <c r="D62" s="85">
        <v>1991</v>
      </c>
      <c r="E62" s="81" t="s">
        <v>131</v>
      </c>
      <c r="F62" s="85">
        <v>86</v>
      </c>
      <c r="G62" s="85">
        <v>81</v>
      </c>
      <c r="H62" s="85">
        <v>89</v>
      </c>
      <c r="I62" s="85">
        <v>88</v>
      </c>
      <c r="J62" s="266">
        <v>344</v>
      </c>
      <c r="K62" s="85">
        <v>84</v>
      </c>
      <c r="L62" s="85">
        <v>92</v>
      </c>
      <c r="M62" s="85">
        <v>94</v>
      </c>
      <c r="N62" s="85">
        <v>89</v>
      </c>
      <c r="O62" s="266">
        <v>359</v>
      </c>
      <c r="P62" s="85">
        <v>89</v>
      </c>
      <c r="Q62" s="85">
        <v>87</v>
      </c>
      <c r="R62" s="85">
        <v>92</v>
      </c>
      <c r="S62" s="85">
        <v>88</v>
      </c>
      <c r="T62" s="266">
        <v>356</v>
      </c>
      <c r="U62" s="86">
        <v>1059</v>
      </c>
      <c r="V62" s="85"/>
      <c r="W62" s="85" t="s">
        <v>6</v>
      </c>
    </row>
    <row r="63" spans="1:24" x14ac:dyDescent="0.15">
      <c r="A63" s="87" t="s">
        <v>47</v>
      </c>
      <c r="B63" s="81" t="s">
        <v>227</v>
      </c>
      <c r="C63" s="81" t="s">
        <v>375</v>
      </c>
      <c r="D63" s="85">
        <v>1971</v>
      </c>
      <c r="E63" s="81" t="s">
        <v>349</v>
      </c>
      <c r="F63" s="85">
        <v>90</v>
      </c>
      <c r="G63" s="85">
        <v>95</v>
      </c>
      <c r="H63" s="85">
        <v>92</v>
      </c>
      <c r="I63" s="85">
        <v>91</v>
      </c>
      <c r="J63" s="266">
        <v>368</v>
      </c>
      <c r="K63" s="85">
        <v>92</v>
      </c>
      <c r="L63" s="85">
        <v>94</v>
      </c>
      <c r="M63" s="85">
        <v>83</v>
      </c>
      <c r="N63" s="85">
        <v>94</v>
      </c>
      <c r="O63" s="266">
        <v>363</v>
      </c>
      <c r="P63" s="85">
        <v>86</v>
      </c>
      <c r="Q63" s="85">
        <v>77</v>
      </c>
      <c r="R63" s="85">
        <v>78</v>
      </c>
      <c r="S63" s="85">
        <v>73</v>
      </c>
      <c r="T63" s="266">
        <v>314</v>
      </c>
      <c r="U63" s="86">
        <v>1045</v>
      </c>
      <c r="V63" s="85"/>
      <c r="W63" s="85"/>
    </row>
    <row r="64" spans="1:24" x14ac:dyDescent="0.15">
      <c r="A64" s="87" t="s">
        <v>46</v>
      </c>
      <c r="B64" s="81" t="s">
        <v>384</v>
      </c>
      <c r="C64" s="81" t="s">
        <v>385</v>
      </c>
      <c r="D64" s="85">
        <v>1939</v>
      </c>
      <c r="E64" s="81" t="s">
        <v>66</v>
      </c>
      <c r="F64" s="85">
        <v>93</v>
      </c>
      <c r="G64" s="85">
        <v>91</v>
      </c>
      <c r="H64" s="85">
        <v>85</v>
      </c>
      <c r="I64" s="85">
        <v>90</v>
      </c>
      <c r="J64" s="266">
        <v>359</v>
      </c>
      <c r="K64" s="85">
        <v>93</v>
      </c>
      <c r="L64" s="85">
        <v>93</v>
      </c>
      <c r="M64" s="85">
        <v>95</v>
      </c>
      <c r="N64" s="85">
        <v>91</v>
      </c>
      <c r="O64" s="266">
        <v>372</v>
      </c>
      <c r="P64" s="85">
        <v>78</v>
      </c>
      <c r="Q64" s="85">
        <v>72</v>
      </c>
      <c r="R64" s="85">
        <v>80</v>
      </c>
      <c r="S64" s="85">
        <v>74</v>
      </c>
      <c r="T64" s="266">
        <v>304</v>
      </c>
      <c r="U64" s="86">
        <v>1035</v>
      </c>
      <c r="V64" s="85"/>
      <c r="W64" s="85"/>
    </row>
    <row r="65" spans="1:23" x14ac:dyDescent="0.15">
      <c r="A65" s="87" t="s">
        <v>45</v>
      </c>
      <c r="B65" s="81" t="s">
        <v>386</v>
      </c>
      <c r="C65" s="81" t="s">
        <v>387</v>
      </c>
      <c r="D65" s="85">
        <v>1975</v>
      </c>
      <c r="E65" s="81" t="s">
        <v>349</v>
      </c>
      <c r="F65" s="85">
        <v>72</v>
      </c>
      <c r="G65" s="85">
        <v>83</v>
      </c>
      <c r="H65" s="85">
        <v>87</v>
      </c>
      <c r="I65" s="85">
        <v>83</v>
      </c>
      <c r="J65" s="266">
        <v>325</v>
      </c>
      <c r="K65" s="85">
        <v>91</v>
      </c>
      <c r="L65" s="85">
        <v>92</v>
      </c>
      <c r="M65" s="85">
        <v>95</v>
      </c>
      <c r="N65" s="85">
        <v>92</v>
      </c>
      <c r="O65" s="266">
        <v>370</v>
      </c>
      <c r="P65" s="85">
        <v>78</v>
      </c>
      <c r="Q65" s="85">
        <v>80</v>
      </c>
      <c r="R65" s="85">
        <v>69</v>
      </c>
      <c r="S65" s="85">
        <v>74</v>
      </c>
      <c r="T65" s="266">
        <v>301</v>
      </c>
      <c r="U65" s="86">
        <v>996</v>
      </c>
      <c r="V65" s="85"/>
      <c r="W65" s="85"/>
    </row>
    <row r="66" spans="1:23" x14ac:dyDescent="0.15">
      <c r="A66" s="87" t="s">
        <v>53</v>
      </c>
      <c r="B66" s="81" t="s">
        <v>388</v>
      </c>
      <c r="C66" s="81" t="s">
        <v>389</v>
      </c>
      <c r="D66" s="85">
        <v>1942</v>
      </c>
      <c r="E66" s="81" t="s">
        <v>66</v>
      </c>
      <c r="F66" s="85">
        <v>74</v>
      </c>
      <c r="G66" s="85">
        <v>85</v>
      </c>
      <c r="H66" s="85">
        <v>89</v>
      </c>
      <c r="I66" s="85">
        <v>83</v>
      </c>
      <c r="J66" s="266">
        <v>331</v>
      </c>
      <c r="K66" s="85">
        <v>92</v>
      </c>
      <c r="L66" s="85">
        <v>96</v>
      </c>
      <c r="M66" s="85">
        <v>93</v>
      </c>
      <c r="N66" s="85">
        <v>92</v>
      </c>
      <c r="O66" s="266">
        <v>373</v>
      </c>
      <c r="P66" s="85">
        <v>75</v>
      </c>
      <c r="Q66" s="85">
        <v>64</v>
      </c>
      <c r="R66" s="85">
        <v>72</v>
      </c>
      <c r="S66" s="85">
        <v>71</v>
      </c>
      <c r="T66" s="266">
        <v>282</v>
      </c>
      <c r="U66" s="86">
        <v>986</v>
      </c>
      <c r="V66" s="85"/>
      <c r="W66" s="85"/>
    </row>
    <row r="67" spans="1:23" ht="18" x14ac:dyDescent="0.15">
      <c r="A67" s="380" t="s">
        <v>269</v>
      </c>
      <c r="B67" s="380"/>
      <c r="C67" s="380"/>
      <c r="D67" s="380"/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</row>
    <row r="68" spans="1:23" x14ac:dyDescent="0.15">
      <c r="A68" s="108" t="s">
        <v>57</v>
      </c>
      <c r="U68" s="110" t="s">
        <v>262</v>
      </c>
    </row>
    <row r="70" spans="1:23" ht="18" x14ac:dyDescent="0.15">
      <c r="A70" s="117" t="s">
        <v>273</v>
      </c>
      <c r="C70" s="109"/>
      <c r="D70" s="109"/>
    </row>
    <row r="71" spans="1:23" x14ac:dyDescent="0.2">
      <c r="E71" s="156" t="s">
        <v>274</v>
      </c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</row>
    <row r="72" spans="1:23" x14ac:dyDescent="0.2">
      <c r="E72" s="156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233"/>
    </row>
    <row r="73" spans="1:23" x14ac:dyDescent="0.2">
      <c r="A73" s="232" t="s">
        <v>2</v>
      </c>
      <c r="B73" s="382" t="s">
        <v>3</v>
      </c>
      <c r="C73" s="382"/>
      <c r="D73" s="147" t="s">
        <v>8</v>
      </c>
      <c r="E73" s="148" t="s">
        <v>0</v>
      </c>
      <c r="F73" s="376" t="s">
        <v>13</v>
      </c>
      <c r="G73" s="377"/>
      <c r="H73" s="377"/>
      <c r="I73" s="377"/>
      <c r="J73" s="377"/>
      <c r="K73" s="376" t="s">
        <v>11</v>
      </c>
      <c r="L73" s="377"/>
      <c r="M73" s="377"/>
      <c r="N73" s="377"/>
      <c r="O73" s="377"/>
      <c r="P73" s="376" t="s">
        <v>12</v>
      </c>
      <c r="Q73" s="377"/>
      <c r="R73" s="377"/>
      <c r="S73" s="377"/>
      <c r="T73" s="377"/>
      <c r="U73" s="190" t="s">
        <v>181</v>
      </c>
      <c r="V73" s="232" t="s">
        <v>271</v>
      </c>
      <c r="W73" s="232" t="s">
        <v>258</v>
      </c>
    </row>
    <row r="74" spans="1:23" x14ac:dyDescent="0.15">
      <c r="A74" s="83" t="s">
        <v>5</v>
      </c>
      <c r="B74" s="84" t="s">
        <v>240</v>
      </c>
      <c r="C74" s="84" t="s">
        <v>354</v>
      </c>
      <c r="D74" s="85">
        <v>1994</v>
      </c>
      <c r="E74" s="81" t="s">
        <v>67</v>
      </c>
      <c r="F74" s="85">
        <v>97</v>
      </c>
      <c r="G74" s="85">
        <v>95</v>
      </c>
      <c r="H74" s="85">
        <v>96</v>
      </c>
      <c r="I74" s="85">
        <v>94</v>
      </c>
      <c r="J74" s="266">
        <v>382</v>
      </c>
      <c r="K74" s="85">
        <v>97</v>
      </c>
      <c r="L74" s="85">
        <v>100</v>
      </c>
      <c r="M74" s="85">
        <v>99</v>
      </c>
      <c r="N74" s="85">
        <v>97</v>
      </c>
      <c r="O74" s="266">
        <v>393</v>
      </c>
      <c r="P74" s="85">
        <v>92</v>
      </c>
      <c r="Q74" s="85">
        <v>92</v>
      </c>
      <c r="R74" s="85">
        <v>89</v>
      </c>
      <c r="S74" s="85">
        <v>91</v>
      </c>
      <c r="T74" s="266">
        <v>364</v>
      </c>
      <c r="U74" s="86">
        <v>1139</v>
      </c>
      <c r="V74" s="85" t="s">
        <v>5</v>
      </c>
      <c r="W74" s="304">
        <v>12</v>
      </c>
    </row>
    <row r="75" spans="1:23" x14ac:dyDescent="0.15">
      <c r="A75" s="83" t="s">
        <v>6</v>
      </c>
      <c r="B75" s="84" t="s">
        <v>393</v>
      </c>
      <c r="C75" s="84" t="s">
        <v>394</v>
      </c>
      <c r="D75" s="85">
        <v>1998</v>
      </c>
      <c r="E75" s="81" t="s">
        <v>67</v>
      </c>
      <c r="F75" s="85">
        <v>90</v>
      </c>
      <c r="G75" s="85">
        <v>94</v>
      </c>
      <c r="H75" s="85">
        <v>87</v>
      </c>
      <c r="I75" s="85">
        <v>93</v>
      </c>
      <c r="J75" s="266">
        <v>364</v>
      </c>
      <c r="K75" s="85">
        <v>97</v>
      </c>
      <c r="L75" s="85">
        <v>97</v>
      </c>
      <c r="M75" s="85">
        <v>97</v>
      </c>
      <c r="N75" s="85">
        <v>92</v>
      </c>
      <c r="O75" s="266">
        <v>383</v>
      </c>
      <c r="P75" s="85">
        <v>89</v>
      </c>
      <c r="Q75" s="85">
        <v>81</v>
      </c>
      <c r="R75" s="85">
        <v>87</v>
      </c>
      <c r="S75" s="85">
        <v>93</v>
      </c>
      <c r="T75" s="266">
        <v>350</v>
      </c>
      <c r="U75" s="86">
        <v>1097</v>
      </c>
      <c r="V75" s="85" t="s">
        <v>6</v>
      </c>
      <c r="W75" s="305">
        <v>2</v>
      </c>
    </row>
    <row r="76" spans="1:23" x14ac:dyDescent="0.15">
      <c r="A76" s="83" t="s">
        <v>7</v>
      </c>
      <c r="B76" s="84" t="s">
        <v>365</v>
      </c>
      <c r="C76" s="84" t="s">
        <v>366</v>
      </c>
      <c r="D76" s="85">
        <v>1997</v>
      </c>
      <c r="E76" s="81" t="s">
        <v>105</v>
      </c>
      <c r="F76" s="85">
        <v>88</v>
      </c>
      <c r="G76" s="85">
        <v>91</v>
      </c>
      <c r="H76" s="85">
        <v>86</v>
      </c>
      <c r="I76" s="85">
        <v>82</v>
      </c>
      <c r="J76" s="266">
        <v>347</v>
      </c>
      <c r="K76" s="85">
        <v>97</v>
      </c>
      <c r="L76" s="85">
        <v>93</v>
      </c>
      <c r="M76" s="85">
        <v>96</v>
      </c>
      <c r="N76" s="85">
        <v>97</v>
      </c>
      <c r="O76" s="266">
        <v>383</v>
      </c>
      <c r="P76" s="85">
        <v>82</v>
      </c>
      <c r="Q76" s="85">
        <v>92</v>
      </c>
      <c r="R76" s="85">
        <v>91</v>
      </c>
      <c r="S76" s="85">
        <v>93</v>
      </c>
      <c r="T76" s="266">
        <v>358</v>
      </c>
      <c r="U76" s="86">
        <v>1088</v>
      </c>
      <c r="V76" s="85" t="s">
        <v>6</v>
      </c>
      <c r="W76" s="86"/>
    </row>
    <row r="77" spans="1:23" x14ac:dyDescent="0.15">
      <c r="A77" s="87" t="s">
        <v>44</v>
      </c>
      <c r="B77" s="81" t="s">
        <v>395</v>
      </c>
      <c r="C77" s="81" t="s">
        <v>396</v>
      </c>
      <c r="D77" s="85">
        <v>1997</v>
      </c>
      <c r="E77" s="81" t="s">
        <v>349</v>
      </c>
      <c r="F77" s="85">
        <v>91</v>
      </c>
      <c r="G77" s="85">
        <v>91</v>
      </c>
      <c r="H77" s="85">
        <v>92</v>
      </c>
      <c r="I77" s="85">
        <v>95</v>
      </c>
      <c r="J77" s="266">
        <v>369</v>
      </c>
      <c r="K77" s="85">
        <v>92</v>
      </c>
      <c r="L77" s="85">
        <v>93</v>
      </c>
      <c r="M77" s="85">
        <v>97</v>
      </c>
      <c r="N77" s="85">
        <v>93</v>
      </c>
      <c r="O77" s="266">
        <v>375</v>
      </c>
      <c r="P77" s="85">
        <v>82</v>
      </c>
      <c r="Q77" s="85">
        <v>81</v>
      </c>
      <c r="R77" s="85">
        <v>75</v>
      </c>
      <c r="S77" s="85">
        <v>85</v>
      </c>
      <c r="T77" s="266">
        <v>323</v>
      </c>
      <c r="U77" s="86">
        <v>1067</v>
      </c>
      <c r="V77" s="85" t="s">
        <v>6</v>
      </c>
      <c r="W77" s="86"/>
    </row>
    <row r="78" spans="1:23" x14ac:dyDescent="0.15">
      <c r="A78" s="87" t="s">
        <v>43</v>
      </c>
      <c r="B78" s="81" t="s">
        <v>397</v>
      </c>
      <c r="C78" s="81" t="s">
        <v>398</v>
      </c>
      <c r="D78" s="85">
        <v>1996</v>
      </c>
      <c r="E78" s="81" t="s">
        <v>66</v>
      </c>
      <c r="F78" s="85">
        <v>92</v>
      </c>
      <c r="G78" s="85">
        <v>90</v>
      </c>
      <c r="H78" s="85">
        <v>80</v>
      </c>
      <c r="I78" s="85">
        <v>85</v>
      </c>
      <c r="J78" s="266">
        <v>347</v>
      </c>
      <c r="K78" s="85">
        <v>93</v>
      </c>
      <c r="L78" s="85">
        <v>89</v>
      </c>
      <c r="M78" s="85">
        <v>94</v>
      </c>
      <c r="N78" s="85">
        <v>94</v>
      </c>
      <c r="O78" s="266">
        <v>370</v>
      </c>
      <c r="P78" s="85">
        <v>82</v>
      </c>
      <c r="Q78" s="85">
        <v>86</v>
      </c>
      <c r="R78" s="85">
        <v>87</v>
      </c>
      <c r="S78" s="85">
        <v>92</v>
      </c>
      <c r="T78" s="266">
        <v>347</v>
      </c>
      <c r="U78" s="86">
        <v>1064</v>
      </c>
      <c r="V78" s="85" t="s">
        <v>6</v>
      </c>
      <c r="W78" s="86"/>
    </row>
    <row r="79" spans="1:23" x14ac:dyDescent="0.15">
      <c r="A79" s="87" t="s">
        <v>42</v>
      </c>
      <c r="B79" s="81" t="s">
        <v>352</v>
      </c>
      <c r="C79" s="81" t="s">
        <v>399</v>
      </c>
      <c r="D79" s="85">
        <v>1998</v>
      </c>
      <c r="E79" s="81" t="s">
        <v>67</v>
      </c>
      <c r="F79" s="85">
        <v>74</v>
      </c>
      <c r="G79" s="85">
        <v>83</v>
      </c>
      <c r="H79" s="85">
        <v>86</v>
      </c>
      <c r="I79" s="85">
        <v>88</v>
      </c>
      <c r="J79" s="266">
        <v>331</v>
      </c>
      <c r="K79" s="85">
        <v>90</v>
      </c>
      <c r="L79" s="85">
        <v>94</v>
      </c>
      <c r="M79" s="85">
        <v>96</v>
      </c>
      <c r="N79" s="85">
        <v>91</v>
      </c>
      <c r="O79" s="266">
        <v>371</v>
      </c>
      <c r="P79" s="85">
        <v>80</v>
      </c>
      <c r="Q79" s="85">
        <v>86</v>
      </c>
      <c r="R79" s="85">
        <v>88</v>
      </c>
      <c r="S79" s="85">
        <v>86</v>
      </c>
      <c r="T79" s="266">
        <v>340</v>
      </c>
      <c r="U79" s="86">
        <v>1042</v>
      </c>
      <c r="V79" s="85"/>
      <c r="W79" s="86"/>
    </row>
    <row r="80" spans="1:23" x14ac:dyDescent="0.15">
      <c r="A80" s="87" t="s">
        <v>41</v>
      </c>
      <c r="B80" s="81" t="s">
        <v>400</v>
      </c>
      <c r="C80" s="81" t="s">
        <v>401</v>
      </c>
      <c r="D80" s="85">
        <v>1995</v>
      </c>
      <c r="E80" s="81" t="s">
        <v>536</v>
      </c>
      <c r="F80" s="85">
        <v>88</v>
      </c>
      <c r="G80" s="85">
        <v>87</v>
      </c>
      <c r="H80" s="85">
        <v>88</v>
      </c>
      <c r="I80" s="85">
        <v>89</v>
      </c>
      <c r="J80" s="266">
        <v>352</v>
      </c>
      <c r="K80" s="85">
        <v>95</v>
      </c>
      <c r="L80" s="85">
        <v>93</v>
      </c>
      <c r="M80" s="85">
        <v>98</v>
      </c>
      <c r="N80" s="85">
        <v>96</v>
      </c>
      <c r="O80" s="266">
        <v>382</v>
      </c>
      <c r="P80" s="85">
        <v>81</v>
      </c>
      <c r="Q80" s="85">
        <v>77</v>
      </c>
      <c r="R80" s="85">
        <v>76</v>
      </c>
      <c r="S80" s="85">
        <v>74</v>
      </c>
      <c r="T80" s="266">
        <v>308</v>
      </c>
      <c r="U80" s="86">
        <v>1042</v>
      </c>
      <c r="V80" s="85"/>
      <c r="W80" s="88"/>
    </row>
    <row r="81" spans="1:23" x14ac:dyDescent="0.15">
      <c r="A81" s="87" t="s">
        <v>40</v>
      </c>
      <c r="B81" s="81" t="s">
        <v>402</v>
      </c>
      <c r="C81" s="81" t="s">
        <v>403</v>
      </c>
      <c r="D81" s="85">
        <v>1996</v>
      </c>
      <c r="E81" s="81" t="s">
        <v>131</v>
      </c>
      <c r="F81" s="85">
        <v>89</v>
      </c>
      <c r="G81" s="85">
        <v>80</v>
      </c>
      <c r="H81" s="85">
        <v>85</v>
      </c>
      <c r="I81" s="85">
        <v>84</v>
      </c>
      <c r="J81" s="266">
        <v>338</v>
      </c>
      <c r="K81" s="85">
        <v>97</v>
      </c>
      <c r="L81" s="85">
        <v>92</v>
      </c>
      <c r="M81" s="85">
        <v>93</v>
      </c>
      <c r="N81" s="85">
        <v>93</v>
      </c>
      <c r="O81" s="266">
        <v>375</v>
      </c>
      <c r="P81" s="85">
        <v>85</v>
      </c>
      <c r="Q81" s="85">
        <v>80</v>
      </c>
      <c r="R81" s="85">
        <v>79</v>
      </c>
      <c r="S81" s="85">
        <v>82</v>
      </c>
      <c r="T81" s="266">
        <v>326</v>
      </c>
      <c r="U81" s="86">
        <v>1039</v>
      </c>
      <c r="V81" s="85"/>
      <c r="W81" s="88"/>
    </row>
    <row r="82" spans="1:23" x14ac:dyDescent="0.15">
      <c r="A82" s="87" t="s">
        <v>39</v>
      </c>
      <c r="B82" s="81" t="s">
        <v>370</v>
      </c>
      <c r="C82" s="81" t="s">
        <v>371</v>
      </c>
      <c r="D82" s="85">
        <v>1995</v>
      </c>
      <c r="E82" s="81" t="s">
        <v>536</v>
      </c>
      <c r="F82" s="85">
        <v>78</v>
      </c>
      <c r="G82" s="85">
        <v>88</v>
      </c>
      <c r="H82" s="85">
        <v>88</v>
      </c>
      <c r="I82" s="85">
        <v>88</v>
      </c>
      <c r="J82" s="266">
        <v>342</v>
      </c>
      <c r="K82" s="85">
        <v>96</v>
      </c>
      <c r="L82" s="85">
        <v>95</v>
      </c>
      <c r="M82" s="85">
        <v>96</v>
      </c>
      <c r="N82" s="85">
        <v>96</v>
      </c>
      <c r="O82" s="266">
        <v>383</v>
      </c>
      <c r="P82" s="85">
        <v>72</v>
      </c>
      <c r="Q82" s="85">
        <v>79</v>
      </c>
      <c r="R82" s="85">
        <v>75</v>
      </c>
      <c r="S82" s="85">
        <v>75</v>
      </c>
      <c r="T82" s="266">
        <v>301</v>
      </c>
      <c r="U82" s="86">
        <v>1026</v>
      </c>
      <c r="V82" s="85"/>
      <c r="W82" s="85"/>
    </row>
    <row r="83" spans="1:23" x14ac:dyDescent="0.15">
      <c r="A83" s="87" t="s">
        <v>38</v>
      </c>
      <c r="B83" s="81" t="s">
        <v>404</v>
      </c>
      <c r="C83" s="81" t="s">
        <v>405</v>
      </c>
      <c r="D83" s="85">
        <v>2000</v>
      </c>
      <c r="E83" s="81" t="s">
        <v>131</v>
      </c>
      <c r="F83" s="85">
        <v>85</v>
      </c>
      <c r="G83" s="85">
        <v>81</v>
      </c>
      <c r="H83" s="85">
        <v>82</v>
      </c>
      <c r="I83" s="85">
        <v>87</v>
      </c>
      <c r="J83" s="266">
        <v>335</v>
      </c>
      <c r="K83" s="85">
        <v>94</v>
      </c>
      <c r="L83" s="85">
        <v>92</v>
      </c>
      <c r="M83" s="85">
        <v>94</v>
      </c>
      <c r="N83" s="85">
        <v>98</v>
      </c>
      <c r="O83" s="266">
        <v>378</v>
      </c>
      <c r="P83" s="85">
        <v>88</v>
      </c>
      <c r="Q83" s="85">
        <v>69</v>
      </c>
      <c r="R83" s="85">
        <v>76</v>
      </c>
      <c r="S83" s="85">
        <v>71</v>
      </c>
      <c r="T83" s="266">
        <v>304</v>
      </c>
      <c r="U83" s="86">
        <v>1017</v>
      </c>
      <c r="V83" s="85"/>
      <c r="W83" s="85"/>
    </row>
    <row r="84" spans="1:23" x14ac:dyDescent="0.15">
      <c r="A84" s="87" t="s">
        <v>37</v>
      </c>
      <c r="B84" s="81" t="s">
        <v>406</v>
      </c>
      <c r="C84" s="81" t="s">
        <v>407</v>
      </c>
      <c r="D84" s="85">
        <v>1998</v>
      </c>
      <c r="E84" s="81" t="s">
        <v>67</v>
      </c>
      <c r="F84" s="85">
        <v>82</v>
      </c>
      <c r="G84" s="85">
        <v>83</v>
      </c>
      <c r="H84" s="85">
        <v>67</v>
      </c>
      <c r="I84" s="85">
        <v>86</v>
      </c>
      <c r="J84" s="266">
        <v>318</v>
      </c>
      <c r="K84" s="85">
        <v>90</v>
      </c>
      <c r="L84" s="85">
        <v>91</v>
      </c>
      <c r="M84" s="85">
        <v>94</v>
      </c>
      <c r="N84" s="85">
        <v>90</v>
      </c>
      <c r="O84" s="266">
        <v>365</v>
      </c>
      <c r="P84" s="85">
        <v>85</v>
      </c>
      <c r="Q84" s="85">
        <v>85</v>
      </c>
      <c r="R84" s="85">
        <v>73</v>
      </c>
      <c r="S84" s="85">
        <v>73</v>
      </c>
      <c r="T84" s="266">
        <v>316</v>
      </c>
      <c r="U84" s="86">
        <v>999</v>
      </c>
      <c r="V84" s="85"/>
      <c r="W84" s="85"/>
    </row>
    <row r="85" spans="1:23" x14ac:dyDescent="0.15">
      <c r="A85" s="87" t="s">
        <v>36</v>
      </c>
      <c r="B85" s="81" t="s">
        <v>408</v>
      </c>
      <c r="C85" s="81" t="s">
        <v>403</v>
      </c>
      <c r="D85" s="85">
        <v>1999</v>
      </c>
      <c r="E85" s="81" t="s">
        <v>131</v>
      </c>
      <c r="F85" s="85">
        <v>90</v>
      </c>
      <c r="G85" s="85">
        <v>89</v>
      </c>
      <c r="H85" s="85">
        <v>83</v>
      </c>
      <c r="I85" s="85">
        <v>78</v>
      </c>
      <c r="J85" s="266">
        <v>340</v>
      </c>
      <c r="K85" s="85">
        <v>78</v>
      </c>
      <c r="L85" s="85">
        <v>91</v>
      </c>
      <c r="M85" s="85">
        <v>91</v>
      </c>
      <c r="N85" s="85">
        <v>92</v>
      </c>
      <c r="O85" s="266">
        <v>352</v>
      </c>
      <c r="P85" s="85">
        <v>73</v>
      </c>
      <c r="Q85" s="85">
        <v>82</v>
      </c>
      <c r="R85" s="85">
        <v>72</v>
      </c>
      <c r="S85" s="85">
        <v>76</v>
      </c>
      <c r="T85" s="266">
        <v>303</v>
      </c>
      <c r="U85" s="86">
        <v>995</v>
      </c>
      <c r="V85" s="85"/>
      <c r="W85" s="85"/>
    </row>
    <row r="86" spans="1:23" x14ac:dyDescent="0.15">
      <c r="A86" s="87" t="s">
        <v>35</v>
      </c>
      <c r="B86" s="81" t="s">
        <v>376</v>
      </c>
      <c r="C86" s="81" t="s">
        <v>409</v>
      </c>
      <c r="D86" s="85">
        <v>2000</v>
      </c>
      <c r="E86" s="81" t="s">
        <v>148</v>
      </c>
      <c r="F86" s="85">
        <v>84</v>
      </c>
      <c r="G86" s="85">
        <v>89</v>
      </c>
      <c r="H86" s="85">
        <v>78</v>
      </c>
      <c r="I86" s="85">
        <v>78</v>
      </c>
      <c r="J86" s="266">
        <v>329</v>
      </c>
      <c r="K86" s="85">
        <v>92</v>
      </c>
      <c r="L86" s="85">
        <v>96</v>
      </c>
      <c r="M86" s="85">
        <v>90</v>
      </c>
      <c r="N86" s="85">
        <v>89</v>
      </c>
      <c r="O86" s="266">
        <v>367</v>
      </c>
      <c r="P86" s="85">
        <v>66</v>
      </c>
      <c r="Q86" s="85">
        <v>57</v>
      </c>
      <c r="R86" s="85">
        <v>72</v>
      </c>
      <c r="S86" s="85">
        <v>63</v>
      </c>
      <c r="T86" s="266">
        <v>258</v>
      </c>
      <c r="U86" s="86">
        <v>954</v>
      </c>
      <c r="V86" s="85"/>
      <c r="W86" s="85"/>
    </row>
    <row r="87" spans="1:23" ht="18" x14ac:dyDescent="0.15">
      <c r="A87" s="380" t="s">
        <v>269</v>
      </c>
      <c r="B87" s="380"/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Q87" s="380"/>
      <c r="R87" s="380"/>
      <c r="S87" s="380"/>
      <c r="T87" s="380"/>
      <c r="U87" s="380"/>
      <c r="V87" s="380"/>
      <c r="W87" s="380"/>
    </row>
    <row r="88" spans="1:23" x14ac:dyDescent="0.15">
      <c r="A88" s="108" t="s">
        <v>57</v>
      </c>
      <c r="T88" s="110" t="s">
        <v>262</v>
      </c>
      <c r="V88" s="79"/>
    </row>
    <row r="90" spans="1:23" ht="18" x14ac:dyDescent="0.15">
      <c r="A90" s="117" t="s">
        <v>410</v>
      </c>
      <c r="C90" s="109"/>
      <c r="D90" s="109"/>
    </row>
    <row r="91" spans="1:23" x14ac:dyDescent="0.15">
      <c r="E91" s="151" t="s">
        <v>275</v>
      </c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</row>
    <row r="92" spans="1:23" x14ac:dyDescent="0.2">
      <c r="B92" s="75"/>
      <c r="C92" s="75"/>
      <c r="D92" s="75"/>
      <c r="E92" s="75"/>
      <c r="F92" s="75"/>
      <c r="G92" s="75"/>
      <c r="H92" s="75"/>
      <c r="I92" s="75"/>
      <c r="J92" s="75"/>
    </row>
    <row r="93" spans="1:23" x14ac:dyDescent="0.2">
      <c r="A93" s="105" t="s">
        <v>5</v>
      </c>
      <c r="B93" s="234" t="s">
        <v>67</v>
      </c>
      <c r="C93" s="260"/>
      <c r="G93" s="77"/>
      <c r="H93" s="77"/>
      <c r="I93" s="381"/>
      <c r="J93" s="381"/>
    </row>
    <row r="94" spans="1:23" x14ac:dyDescent="0.2">
      <c r="A94" s="105"/>
      <c r="B94" s="235" t="s">
        <v>240</v>
      </c>
      <c r="C94" s="259" t="s">
        <v>354</v>
      </c>
      <c r="D94" s="236">
        <v>1139</v>
      </c>
      <c r="E94" s="77"/>
      <c r="G94" s="75"/>
      <c r="H94" s="75"/>
      <c r="I94" s="78"/>
      <c r="J94" s="78"/>
      <c r="L94" s="136"/>
    </row>
    <row r="95" spans="1:23" x14ac:dyDescent="0.2">
      <c r="A95" s="105"/>
      <c r="B95" s="235" t="s">
        <v>355</v>
      </c>
      <c r="C95" s="259" t="s">
        <v>356</v>
      </c>
      <c r="D95" s="236">
        <v>1120</v>
      </c>
      <c r="E95" s="75"/>
      <c r="I95" s="375"/>
      <c r="J95" s="375"/>
    </row>
    <row r="96" spans="1:23" x14ac:dyDescent="0.15">
      <c r="A96" s="236"/>
      <c r="B96" s="201" t="s">
        <v>357</v>
      </c>
      <c r="C96" s="259" t="s">
        <v>358</v>
      </c>
      <c r="D96" s="236">
        <v>1116</v>
      </c>
      <c r="E96" s="261">
        <v>3375</v>
      </c>
      <c r="F96" s="348" t="s">
        <v>537</v>
      </c>
      <c r="I96" s="375"/>
      <c r="J96" s="375"/>
    </row>
    <row r="97" spans="1:12" x14ac:dyDescent="0.15">
      <c r="A97" s="105" t="s">
        <v>6</v>
      </c>
      <c r="B97" s="234" t="s">
        <v>66</v>
      </c>
      <c r="I97" s="375"/>
      <c r="J97" s="375"/>
    </row>
    <row r="98" spans="1:12" x14ac:dyDescent="0.2">
      <c r="A98" s="236"/>
      <c r="B98" s="235" t="s">
        <v>359</v>
      </c>
      <c r="C98" s="259" t="s">
        <v>360</v>
      </c>
      <c r="D98" s="236">
        <v>1110</v>
      </c>
      <c r="E98" s="77"/>
      <c r="I98" s="374"/>
      <c r="J98" s="374"/>
      <c r="L98" s="136"/>
    </row>
    <row r="99" spans="1:12" x14ac:dyDescent="0.2">
      <c r="A99" s="236"/>
      <c r="B99" s="235" t="s">
        <v>361</v>
      </c>
      <c r="C99" s="259" t="s">
        <v>362</v>
      </c>
      <c r="D99" s="236">
        <v>1096</v>
      </c>
      <c r="E99" s="75"/>
      <c r="I99" s="137"/>
      <c r="J99" s="137"/>
      <c r="L99" s="136"/>
    </row>
    <row r="100" spans="1:12" x14ac:dyDescent="0.2">
      <c r="A100" s="236"/>
      <c r="B100" s="201" t="s">
        <v>363</v>
      </c>
      <c r="C100" s="259" t="s">
        <v>364</v>
      </c>
      <c r="D100" s="236">
        <v>1081</v>
      </c>
      <c r="E100" s="261">
        <v>3287</v>
      </c>
      <c r="F100" s="75"/>
      <c r="G100" s="75"/>
      <c r="H100" s="75"/>
      <c r="I100" s="378"/>
      <c r="J100" s="378"/>
    </row>
    <row r="101" spans="1:12" x14ac:dyDescent="0.2">
      <c r="A101" s="105" t="s">
        <v>7</v>
      </c>
      <c r="B101" s="234" t="s">
        <v>105</v>
      </c>
      <c r="G101" s="75"/>
      <c r="H101" s="75"/>
      <c r="I101" s="378"/>
      <c r="J101" s="378"/>
    </row>
    <row r="102" spans="1:12" x14ac:dyDescent="0.2">
      <c r="A102" s="105"/>
      <c r="B102" s="235" t="s">
        <v>232</v>
      </c>
      <c r="C102" s="259" t="s">
        <v>233</v>
      </c>
      <c r="D102" s="236">
        <v>1105</v>
      </c>
      <c r="E102" s="77"/>
      <c r="G102" s="75"/>
      <c r="H102" s="75"/>
      <c r="I102" s="378"/>
      <c r="J102" s="378"/>
    </row>
    <row r="103" spans="1:12" x14ac:dyDescent="0.2">
      <c r="A103" s="105"/>
      <c r="B103" s="235" t="s">
        <v>365</v>
      </c>
      <c r="C103" s="259" t="s">
        <v>366</v>
      </c>
      <c r="D103" s="236">
        <v>1088</v>
      </c>
      <c r="E103" s="75"/>
      <c r="G103" s="75"/>
      <c r="H103" s="75"/>
      <c r="I103" s="379"/>
      <c r="J103" s="379"/>
      <c r="L103" s="136"/>
    </row>
    <row r="104" spans="1:12" x14ac:dyDescent="0.15">
      <c r="A104" s="105"/>
      <c r="B104" s="201" t="s">
        <v>236</v>
      </c>
      <c r="C104" s="259" t="s">
        <v>367</v>
      </c>
      <c r="D104" s="236">
        <v>1069</v>
      </c>
      <c r="E104" s="261">
        <v>3262</v>
      </c>
    </row>
    <row r="105" spans="1:12" x14ac:dyDescent="0.15">
      <c r="A105" s="236">
        <v>4</v>
      </c>
      <c r="B105" s="240" t="s">
        <v>65</v>
      </c>
      <c r="I105" s="375"/>
      <c r="J105" s="375"/>
    </row>
    <row r="106" spans="1:12" x14ac:dyDescent="0.2">
      <c r="A106" s="236"/>
      <c r="B106" s="235" t="s">
        <v>368</v>
      </c>
      <c r="C106" s="259" t="s">
        <v>369</v>
      </c>
      <c r="D106" s="236">
        <v>1132</v>
      </c>
      <c r="E106" s="77"/>
      <c r="I106" s="375"/>
      <c r="J106" s="375"/>
    </row>
    <row r="107" spans="1:12" x14ac:dyDescent="0.2">
      <c r="A107" s="236"/>
      <c r="B107" s="235" t="s">
        <v>113</v>
      </c>
      <c r="C107" s="259" t="s">
        <v>330</v>
      </c>
      <c r="D107" s="236">
        <v>1069</v>
      </c>
      <c r="E107" s="75"/>
      <c r="I107" s="375"/>
      <c r="J107" s="375"/>
    </row>
    <row r="108" spans="1:12" x14ac:dyDescent="0.15">
      <c r="A108" s="236"/>
      <c r="B108" s="201" t="s">
        <v>370</v>
      </c>
      <c r="C108" s="259" t="s">
        <v>371</v>
      </c>
      <c r="D108" s="236">
        <v>1026</v>
      </c>
      <c r="E108" s="261">
        <v>3227</v>
      </c>
      <c r="I108" s="374"/>
      <c r="J108" s="374"/>
    </row>
    <row r="109" spans="1:12" x14ac:dyDescent="0.15">
      <c r="A109" s="236">
        <v>5</v>
      </c>
      <c r="B109" s="240" t="s">
        <v>163</v>
      </c>
      <c r="I109" s="137"/>
      <c r="J109" s="137"/>
    </row>
    <row r="110" spans="1:12" x14ac:dyDescent="0.2">
      <c r="A110" s="236"/>
      <c r="B110" s="235" t="s">
        <v>291</v>
      </c>
      <c r="C110" s="259" t="s">
        <v>372</v>
      </c>
      <c r="D110" s="236">
        <v>1096</v>
      </c>
      <c r="E110" s="77"/>
      <c r="I110" s="375"/>
      <c r="J110" s="375"/>
    </row>
    <row r="111" spans="1:12" x14ac:dyDescent="0.2">
      <c r="A111" s="236"/>
      <c r="B111" s="235" t="s">
        <v>373</v>
      </c>
      <c r="C111" s="259" t="s">
        <v>374</v>
      </c>
      <c r="D111" s="236">
        <v>1076</v>
      </c>
      <c r="E111" s="75"/>
      <c r="I111" s="375"/>
      <c r="J111" s="375"/>
    </row>
    <row r="112" spans="1:12" x14ac:dyDescent="0.15">
      <c r="A112" s="236"/>
      <c r="B112" s="201" t="s">
        <v>227</v>
      </c>
      <c r="C112" s="259" t="s">
        <v>375</v>
      </c>
      <c r="D112" s="236">
        <v>1045</v>
      </c>
      <c r="E112" s="261">
        <v>3217</v>
      </c>
      <c r="I112" s="375"/>
      <c r="J112" s="375"/>
    </row>
    <row r="113" spans="2:2" x14ac:dyDescent="0.15">
      <c r="B113" s="80"/>
    </row>
    <row r="114" spans="2:2" x14ac:dyDescent="0.15">
      <c r="B114" s="80"/>
    </row>
  </sheetData>
  <mergeCells count="30">
    <mergeCell ref="A1:W1"/>
    <mergeCell ref="A67:W67"/>
    <mergeCell ref="A87:W87"/>
    <mergeCell ref="K45:O45"/>
    <mergeCell ref="I111:J111"/>
    <mergeCell ref="I112:J112"/>
    <mergeCell ref="B45:C45"/>
    <mergeCell ref="B6:C6"/>
    <mergeCell ref="H6:M6"/>
    <mergeCell ref="F45:J45"/>
    <mergeCell ref="I107:J107"/>
    <mergeCell ref="I108:J108"/>
    <mergeCell ref="P45:T45"/>
    <mergeCell ref="P73:T73"/>
    <mergeCell ref="A39:W39"/>
    <mergeCell ref="I93:J93"/>
    <mergeCell ref="B73:C73"/>
    <mergeCell ref="I95:J95"/>
    <mergeCell ref="I96:J96"/>
    <mergeCell ref="I97:J97"/>
    <mergeCell ref="I98:J98"/>
    <mergeCell ref="I105:J105"/>
    <mergeCell ref="F73:J73"/>
    <mergeCell ref="K73:O73"/>
    <mergeCell ref="I110:J110"/>
    <mergeCell ref="I100:J100"/>
    <mergeCell ref="I102:J102"/>
    <mergeCell ref="I103:J103"/>
    <mergeCell ref="I101:J101"/>
    <mergeCell ref="I106:J106"/>
  </mergeCells>
  <phoneticPr fontId="0" type="noConversion"/>
  <conditionalFormatting sqref="N8:N10">
    <cfRule type="cellIs" dxfId="70" priority="35" stopIfTrue="1" operator="equal">
      <formula>100</formula>
    </cfRule>
  </conditionalFormatting>
  <conditionalFormatting sqref="F7:F10 H8:M10 G7:M7">
    <cfRule type="cellIs" dxfId="69" priority="34" stopIfTrue="1" operator="equal">
      <formula>100</formula>
    </cfRule>
  </conditionalFormatting>
  <conditionalFormatting sqref="G8:G10">
    <cfRule type="cellIs" dxfId="68" priority="33" stopIfTrue="1" operator="equal">
      <formula>100</formula>
    </cfRule>
  </conditionalFormatting>
  <conditionalFormatting sqref="N7">
    <cfRule type="cellIs" dxfId="67" priority="32" stopIfTrue="1" operator="equal">
      <formula>100</formula>
    </cfRule>
  </conditionalFormatting>
  <conditionalFormatting sqref="M16:M18">
    <cfRule type="cellIs" dxfId="66" priority="31" stopIfTrue="1" operator="equal">
      <formula>100</formula>
    </cfRule>
  </conditionalFormatting>
  <conditionalFormatting sqref="N19">
    <cfRule type="cellIs" dxfId="65" priority="30" stopIfTrue="1" operator="equal">
      <formula>100</formula>
    </cfRule>
  </conditionalFormatting>
  <conditionalFormatting sqref="N27">
    <cfRule type="cellIs" dxfId="64" priority="26" stopIfTrue="1" operator="equal">
      <formula>100</formula>
    </cfRule>
  </conditionalFormatting>
  <conditionalFormatting sqref="I31:I34">
    <cfRule type="cellIs" dxfId="63" priority="25" stopIfTrue="1" operator="equal">
      <formula>100</formula>
    </cfRule>
  </conditionalFormatting>
  <conditionalFormatting sqref="M23:M26">
    <cfRule type="cellIs" dxfId="62" priority="29" stopIfTrue="1" operator="equal">
      <formula>100</formula>
    </cfRule>
  </conditionalFormatting>
  <conditionalFormatting sqref="N23">
    <cfRule type="cellIs" dxfId="61" priority="28" stopIfTrue="1" operator="equal">
      <formula>100</formula>
    </cfRule>
  </conditionalFormatting>
  <conditionalFormatting sqref="J27:M30">
    <cfRule type="cellIs" dxfId="60" priority="27" stopIfTrue="1" operator="equal">
      <formula>100</formula>
    </cfRule>
  </conditionalFormatting>
  <conditionalFormatting sqref="N31">
    <cfRule type="cellIs" dxfId="59" priority="24" stopIfTrue="1" operator="equal">
      <formula>100</formula>
    </cfRule>
  </conditionalFormatting>
  <conditionalFormatting sqref="I35:I38">
    <cfRule type="cellIs" dxfId="58" priority="23" stopIfTrue="1" operator="equal">
      <formula>100</formula>
    </cfRule>
  </conditionalFormatting>
  <conditionalFormatting sqref="N36:N38">
    <cfRule type="cellIs" dxfId="57" priority="22" stopIfTrue="1" operator="equal">
      <formula>100</formula>
    </cfRule>
  </conditionalFormatting>
  <conditionalFormatting sqref="F12:F14 H12:M14">
    <cfRule type="cellIs" dxfId="56" priority="21" stopIfTrue="1" operator="equal">
      <formula>100</formula>
    </cfRule>
  </conditionalFormatting>
  <conditionalFormatting sqref="G12:G14">
    <cfRule type="cellIs" dxfId="55" priority="20" stopIfTrue="1" operator="equal">
      <formula>100</formula>
    </cfRule>
  </conditionalFormatting>
  <conditionalFormatting sqref="F16:F18 H17:L18 I16:L16">
    <cfRule type="cellIs" dxfId="54" priority="19" stopIfTrue="1" operator="equal">
      <formula>100</formula>
    </cfRule>
  </conditionalFormatting>
  <conditionalFormatting sqref="F19:F22 G19:M19 H20:M22">
    <cfRule type="cellIs" dxfId="53" priority="17" stopIfTrue="1" operator="equal">
      <formula>100</formula>
    </cfRule>
  </conditionalFormatting>
  <conditionalFormatting sqref="G16:G18">
    <cfRule type="cellIs" dxfId="52" priority="18" stopIfTrue="1" operator="equal">
      <formula>100</formula>
    </cfRule>
  </conditionalFormatting>
  <conditionalFormatting sqref="G20:G22">
    <cfRule type="cellIs" dxfId="51" priority="16" stopIfTrue="1" operator="equal">
      <formula>100</formula>
    </cfRule>
  </conditionalFormatting>
  <conditionalFormatting sqref="F23:F26 G23:L23 H24:L26">
    <cfRule type="cellIs" dxfId="50" priority="15" stopIfTrue="1" operator="equal">
      <formula>100</formula>
    </cfRule>
  </conditionalFormatting>
  <conditionalFormatting sqref="G24:G26">
    <cfRule type="cellIs" dxfId="49" priority="14" stopIfTrue="1" operator="equal">
      <formula>100</formula>
    </cfRule>
  </conditionalFormatting>
  <conditionalFormatting sqref="F27:F30 G27:I27 H29:I30 I28">
    <cfRule type="cellIs" dxfId="48" priority="13" stopIfTrue="1" operator="equal">
      <formula>100</formula>
    </cfRule>
  </conditionalFormatting>
  <conditionalFormatting sqref="G28:G30">
    <cfRule type="cellIs" dxfId="47" priority="12" stopIfTrue="1" operator="equal">
      <formula>100</formula>
    </cfRule>
  </conditionalFormatting>
  <conditionalFormatting sqref="F31:F34 G31:H31 H33:H34 F36:H38">
    <cfRule type="cellIs" dxfId="46" priority="11" stopIfTrue="1" operator="equal">
      <formula>100</formula>
    </cfRule>
  </conditionalFormatting>
  <conditionalFormatting sqref="G32:G34">
    <cfRule type="cellIs" dxfId="45" priority="10" stopIfTrue="1" operator="equal">
      <formula>100</formula>
    </cfRule>
  </conditionalFormatting>
  <conditionalFormatting sqref="F11:M11">
    <cfRule type="cellIs" dxfId="44" priority="9" stopIfTrue="1" operator="equal">
      <formula>100</formula>
    </cfRule>
  </conditionalFormatting>
  <conditionalFormatting sqref="N15">
    <cfRule type="cellIs" dxfId="43" priority="7" stopIfTrue="1" operator="equal">
      <formula>100</formula>
    </cfRule>
  </conditionalFormatting>
  <conditionalFormatting sqref="F15:M15">
    <cfRule type="cellIs" dxfId="42" priority="8" stopIfTrue="1" operator="equal">
      <formula>100</formula>
    </cfRule>
  </conditionalFormatting>
  <conditionalFormatting sqref="H16">
    <cfRule type="cellIs" dxfId="41" priority="6" stopIfTrue="1" operator="equal">
      <formula>100</formula>
    </cfRule>
  </conditionalFormatting>
  <conditionalFormatting sqref="F35:H35">
    <cfRule type="cellIs" dxfId="40" priority="5" stopIfTrue="1" operator="equal">
      <formula>100</formula>
    </cfRule>
  </conditionalFormatting>
  <conditionalFormatting sqref="H28">
    <cfRule type="cellIs" dxfId="39" priority="4" stopIfTrue="1" operator="equal">
      <formula>100</formula>
    </cfRule>
  </conditionalFormatting>
  <conditionalFormatting sqref="H32">
    <cfRule type="cellIs" dxfId="38" priority="3" stopIfTrue="1" operator="equal">
      <formula>100</formula>
    </cfRule>
  </conditionalFormatting>
  <conditionalFormatting sqref="N11">
    <cfRule type="cellIs" dxfId="37" priority="2" stopIfTrue="1" operator="equal">
      <formula>100</formula>
    </cfRule>
  </conditionalFormatting>
  <conditionalFormatting sqref="N35">
    <cfRule type="cellIs" dxfId="36" priority="1" stopIfTrue="1" operator="equal">
      <formula>100</formula>
    </cfRule>
  </conditionalFormatting>
  <printOptions horizontalCentered="1" verticalCentered="1"/>
  <pageMargins left="0.23622047244094491" right="0.23622047244094491" top="0.17" bottom="0.23622047244094491" header="0.19685039370078741" footer="0.23622047244094491"/>
  <pageSetup paperSize="9" scale="95" orientation="landscape"/>
  <rowBreaks count="2" manualBreakCount="2">
    <brk id="66" max="2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opLeftCell="A48" zoomScaleSheetLayoutView="90" workbookViewId="0">
      <selection activeCell="B61" sqref="B61"/>
    </sheetView>
  </sheetViews>
  <sheetFormatPr baseColWidth="10" defaultColWidth="9.1640625" defaultRowHeight="16" x14ac:dyDescent="0.2"/>
  <cols>
    <col min="1" max="1" width="6.5" style="4" customWidth="1"/>
    <col min="2" max="2" width="15.6640625" style="2" customWidth="1"/>
    <col min="3" max="3" width="18.83203125" style="2" bestFit="1" customWidth="1"/>
    <col min="4" max="4" width="6.1640625" style="4" bestFit="1" customWidth="1"/>
    <col min="5" max="5" width="17.5" style="2" bestFit="1" customWidth="1"/>
    <col min="6" max="6" width="6.1640625" style="4" bestFit="1" customWidth="1"/>
    <col min="7" max="7" width="6.5" style="4" customWidth="1"/>
    <col min="8" max="8" width="6.1640625" style="4" customWidth="1"/>
    <col min="9" max="10" width="6.1640625" style="4" bestFit="1" customWidth="1"/>
    <col min="11" max="11" width="6.33203125" style="4" customWidth="1"/>
    <col min="12" max="12" width="6.1640625" style="4" customWidth="1"/>
    <col min="13" max="14" width="6.33203125" style="4" customWidth="1"/>
    <col min="15" max="15" width="6.6640625" style="2" customWidth="1"/>
    <col min="16" max="16" width="4.5" style="2" customWidth="1"/>
    <col min="17" max="17" width="3.83203125" style="2" customWidth="1"/>
    <col min="18" max="18" width="4.5" style="2" customWidth="1"/>
    <col min="19" max="19" width="4.6640625" style="2" customWidth="1"/>
    <col min="20" max="16384" width="9.1640625" style="2"/>
  </cols>
  <sheetData>
    <row r="1" spans="1:20" s="79" customFormat="1" ht="20" x14ac:dyDescent="0.15">
      <c r="A1" s="380" t="s">
        <v>269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241"/>
      <c r="T1" s="241"/>
    </row>
    <row r="2" spans="1:20" s="79" customFormat="1" ht="18" x14ac:dyDescent="0.2">
      <c r="A2" s="9" t="s">
        <v>57</v>
      </c>
      <c r="D2" s="80"/>
      <c r="M2" s="256" t="s">
        <v>262</v>
      </c>
      <c r="O2" s="80"/>
      <c r="R2" s="80"/>
      <c r="S2" s="80"/>
      <c r="T2" s="111"/>
    </row>
    <row r="3" spans="1:20" s="79" customFormat="1" x14ac:dyDescent="0.15">
      <c r="D3" s="80"/>
      <c r="O3" s="80"/>
      <c r="P3" s="80"/>
      <c r="Q3" s="80"/>
      <c r="R3" s="80"/>
      <c r="S3" s="80"/>
      <c r="T3" s="80"/>
    </row>
    <row r="4" spans="1:20" s="79" customFormat="1" ht="18" x14ac:dyDescent="0.15">
      <c r="A4" s="117" t="s">
        <v>282</v>
      </c>
      <c r="C4" s="109"/>
      <c r="D4" s="109"/>
      <c r="O4" s="80"/>
      <c r="P4" s="80"/>
      <c r="Q4" s="80"/>
      <c r="R4" s="80"/>
      <c r="S4" s="80"/>
      <c r="T4" s="80"/>
    </row>
    <row r="6" spans="1:20" x14ac:dyDescent="0.2">
      <c r="A6" s="242" t="s">
        <v>2</v>
      </c>
      <c r="B6" s="383" t="s">
        <v>270</v>
      </c>
      <c r="C6" s="383"/>
      <c r="D6" s="242" t="s">
        <v>4</v>
      </c>
      <c r="E6" s="242" t="s">
        <v>0</v>
      </c>
      <c r="F6" s="147" t="s">
        <v>288</v>
      </c>
      <c r="G6" s="147" t="s">
        <v>289</v>
      </c>
      <c r="H6" s="369" t="s">
        <v>290</v>
      </c>
      <c r="I6" s="369"/>
      <c r="J6" s="369"/>
      <c r="K6" s="369"/>
      <c r="L6" s="369"/>
      <c r="M6" s="369"/>
      <c r="N6" s="190" t="s">
        <v>181</v>
      </c>
    </row>
    <row r="7" spans="1:20" x14ac:dyDescent="0.2">
      <c r="A7" s="244" t="s">
        <v>5</v>
      </c>
      <c r="B7" s="27" t="s">
        <v>283</v>
      </c>
      <c r="C7" s="27" t="s">
        <v>284</v>
      </c>
      <c r="D7" s="26">
        <v>1968</v>
      </c>
      <c r="E7" s="27" t="s">
        <v>187</v>
      </c>
      <c r="F7" s="248">
        <f>SUM(F8:F10)</f>
        <v>149.60000000000002</v>
      </c>
      <c r="G7" s="248">
        <f>F7+G8+G9+G10</f>
        <v>302.60000000000002</v>
      </c>
      <c r="H7" s="248">
        <f>G7+H8+H9</f>
        <v>396.6</v>
      </c>
      <c r="I7" s="248">
        <f>H7+I8</f>
        <v>405</v>
      </c>
      <c r="J7" s="248">
        <f>I7+J8</f>
        <v>415.2</v>
      </c>
      <c r="K7" s="248">
        <f>J7+K8</f>
        <v>425.2</v>
      </c>
      <c r="L7" s="248">
        <f>K7+L8</f>
        <v>434.7</v>
      </c>
      <c r="M7" s="248"/>
      <c r="N7" s="249">
        <f>L7+M8</f>
        <v>444.7</v>
      </c>
    </row>
    <row r="8" spans="1:20" x14ac:dyDescent="0.2">
      <c r="A8" s="244"/>
      <c r="B8" s="46"/>
      <c r="C8" s="46"/>
      <c r="D8" s="46"/>
      <c r="E8" s="46"/>
      <c r="F8" s="267">
        <v>49.7</v>
      </c>
      <c r="G8" s="267">
        <v>51.6</v>
      </c>
      <c r="H8" s="268">
        <v>46.1</v>
      </c>
      <c r="I8" s="267">
        <v>8.4</v>
      </c>
      <c r="J8" s="267">
        <v>10.199999999999999</v>
      </c>
      <c r="K8" s="267">
        <v>10</v>
      </c>
      <c r="L8" s="267">
        <v>9.5</v>
      </c>
      <c r="M8" s="267">
        <v>10</v>
      </c>
      <c r="N8" s="250"/>
    </row>
    <row r="9" spans="1:20" x14ac:dyDescent="0.2">
      <c r="A9" s="244"/>
      <c r="B9" s="46"/>
      <c r="C9" s="46"/>
      <c r="D9" s="46"/>
      <c r="E9" s="46"/>
      <c r="F9" s="267">
        <v>49.7</v>
      </c>
      <c r="G9" s="267">
        <v>50.1</v>
      </c>
      <c r="H9" s="267">
        <v>47.9</v>
      </c>
      <c r="I9" s="267"/>
      <c r="J9" s="267"/>
      <c r="K9" s="267"/>
      <c r="L9" s="267"/>
      <c r="M9" s="267"/>
      <c r="N9" s="250"/>
    </row>
    <row r="10" spans="1:20" x14ac:dyDescent="0.2">
      <c r="A10" s="244"/>
      <c r="B10" s="41"/>
      <c r="C10" s="41"/>
      <c r="D10" s="41"/>
      <c r="E10" s="41"/>
      <c r="F10" s="267">
        <v>50.2</v>
      </c>
      <c r="G10" s="267">
        <v>51.3</v>
      </c>
      <c r="H10" s="268"/>
      <c r="I10" s="268"/>
      <c r="J10" s="268"/>
      <c r="K10" s="269"/>
      <c r="L10" s="268"/>
      <c r="M10" s="268"/>
      <c r="N10" s="251"/>
    </row>
    <row r="11" spans="1:20" x14ac:dyDescent="0.2">
      <c r="A11" s="244" t="s">
        <v>6</v>
      </c>
      <c r="B11" s="27" t="s">
        <v>335</v>
      </c>
      <c r="C11" s="27" t="s">
        <v>336</v>
      </c>
      <c r="D11" s="26">
        <v>1993</v>
      </c>
      <c r="E11" s="27" t="s">
        <v>67</v>
      </c>
      <c r="F11" s="248">
        <f>SUM(F12:F14)</f>
        <v>147.5</v>
      </c>
      <c r="G11" s="248">
        <f>F11+G12+G13+G14</f>
        <v>302.39999999999998</v>
      </c>
      <c r="H11" s="248">
        <f>G11+H12+H13</f>
        <v>398.09999999999997</v>
      </c>
      <c r="I11" s="248">
        <f>H11+I12</f>
        <v>406.79999999999995</v>
      </c>
      <c r="J11" s="248">
        <f>I11+J12</f>
        <v>415.99999999999994</v>
      </c>
      <c r="K11" s="248">
        <f>J11+K12</f>
        <v>426.39999999999992</v>
      </c>
      <c r="L11" s="248">
        <f>K11+L12</f>
        <v>435.2999999999999</v>
      </c>
      <c r="M11" s="248"/>
      <c r="N11" s="249">
        <f>L11+M12</f>
        <v>444.49999999999989</v>
      </c>
    </row>
    <row r="12" spans="1:20" x14ac:dyDescent="0.2">
      <c r="A12" s="244"/>
      <c r="B12" s="46"/>
      <c r="C12" s="46"/>
      <c r="D12" s="46"/>
      <c r="E12" s="46"/>
      <c r="F12" s="267">
        <v>49.1</v>
      </c>
      <c r="G12" s="267">
        <v>51.3</v>
      </c>
      <c r="H12" s="267">
        <v>49</v>
      </c>
      <c r="I12" s="267">
        <v>8.6999999999999993</v>
      </c>
      <c r="J12" s="267">
        <v>9.1999999999999993</v>
      </c>
      <c r="K12" s="267">
        <v>10.4</v>
      </c>
      <c r="L12" s="267">
        <v>8.9</v>
      </c>
      <c r="M12" s="267">
        <v>9.1999999999999993</v>
      </c>
      <c r="N12" s="270"/>
    </row>
    <row r="13" spans="1:20" x14ac:dyDescent="0.2">
      <c r="A13" s="244"/>
      <c r="B13" s="46"/>
      <c r="C13" s="46"/>
      <c r="D13" s="46"/>
      <c r="E13" s="46"/>
      <c r="F13" s="267">
        <v>48.4</v>
      </c>
      <c r="G13" s="267">
        <v>52.7</v>
      </c>
      <c r="H13" s="267">
        <v>46.7</v>
      </c>
      <c r="I13" s="267"/>
      <c r="J13" s="267"/>
      <c r="K13" s="267"/>
      <c r="L13" s="267"/>
      <c r="M13" s="267"/>
      <c r="N13" s="270"/>
    </row>
    <row r="14" spans="1:20" x14ac:dyDescent="0.2">
      <c r="A14" s="244"/>
      <c r="B14" s="41"/>
      <c r="C14" s="41"/>
      <c r="D14" s="41"/>
      <c r="E14" s="41"/>
      <c r="F14" s="267">
        <v>50</v>
      </c>
      <c r="G14" s="267">
        <v>50.9</v>
      </c>
      <c r="H14" s="268"/>
      <c r="I14" s="268"/>
      <c r="J14" s="268"/>
      <c r="K14" s="269"/>
      <c r="L14" s="268"/>
      <c r="M14" s="268"/>
      <c r="N14" s="270"/>
    </row>
    <row r="15" spans="1:20" x14ac:dyDescent="0.2">
      <c r="A15" s="244" t="s">
        <v>7</v>
      </c>
      <c r="B15" s="27" t="s">
        <v>337</v>
      </c>
      <c r="C15" s="27" t="s">
        <v>338</v>
      </c>
      <c r="D15" s="26">
        <v>1969</v>
      </c>
      <c r="E15" s="27" t="s">
        <v>66</v>
      </c>
      <c r="F15" s="248">
        <f>SUM(F16:F18)</f>
        <v>149</v>
      </c>
      <c r="G15" s="248">
        <f>F15+G16+G17+G18</f>
        <v>301.3</v>
      </c>
      <c r="H15" s="248">
        <f>G15+H16+H17</f>
        <v>393.5</v>
      </c>
      <c r="I15" s="248">
        <f>H15+I16</f>
        <v>403</v>
      </c>
      <c r="J15" s="248">
        <f>I15+J16</f>
        <v>413.1</v>
      </c>
      <c r="K15" s="248">
        <f>J15+K16</f>
        <v>422.5</v>
      </c>
      <c r="L15" s="248"/>
      <c r="M15" s="248"/>
      <c r="N15" s="249">
        <f>K15+L16</f>
        <v>432.2</v>
      </c>
    </row>
    <row r="16" spans="1:20" x14ac:dyDescent="0.2">
      <c r="A16" s="246"/>
      <c r="B16" s="46"/>
      <c r="C16" s="46"/>
      <c r="D16" s="46"/>
      <c r="E16" s="46"/>
      <c r="F16" s="267">
        <v>48</v>
      </c>
      <c r="G16" s="267">
        <v>49.9</v>
      </c>
      <c r="H16" s="267">
        <v>45.8</v>
      </c>
      <c r="I16" s="267">
        <v>9.5</v>
      </c>
      <c r="J16" s="267">
        <v>10.1</v>
      </c>
      <c r="K16" s="267">
        <v>9.4</v>
      </c>
      <c r="L16" s="267">
        <v>9.6999999999999993</v>
      </c>
      <c r="M16" s="253"/>
      <c r="N16" s="270"/>
    </row>
    <row r="17" spans="1:14" x14ac:dyDescent="0.2">
      <c r="A17" s="246"/>
      <c r="B17" s="46"/>
      <c r="C17" s="46"/>
      <c r="D17" s="46"/>
      <c r="E17" s="46"/>
      <c r="F17" s="267">
        <v>51</v>
      </c>
      <c r="G17" s="267">
        <v>51.3</v>
      </c>
      <c r="H17" s="267">
        <v>46.4</v>
      </c>
      <c r="I17" s="267"/>
      <c r="J17" s="267"/>
      <c r="K17" s="267"/>
      <c r="L17" s="267"/>
      <c r="M17" s="253"/>
      <c r="N17" s="270"/>
    </row>
    <row r="18" spans="1:14" x14ac:dyDescent="0.2">
      <c r="A18" s="246"/>
      <c r="B18" s="41"/>
      <c r="C18" s="41"/>
      <c r="D18" s="41"/>
      <c r="E18" s="41"/>
      <c r="F18" s="267">
        <v>50</v>
      </c>
      <c r="G18" s="267">
        <v>51.1</v>
      </c>
      <c r="H18" s="268"/>
      <c r="I18" s="268"/>
      <c r="J18" s="268"/>
      <c r="K18" s="269"/>
      <c r="L18" s="268"/>
      <c r="M18" s="253"/>
      <c r="N18" s="270"/>
    </row>
    <row r="19" spans="1:14" x14ac:dyDescent="0.2">
      <c r="A19" s="246">
        <v>4</v>
      </c>
      <c r="B19" s="27" t="s">
        <v>287</v>
      </c>
      <c r="C19" s="27" t="s">
        <v>343</v>
      </c>
      <c r="D19" s="26">
        <v>1989</v>
      </c>
      <c r="E19" s="27" t="s">
        <v>344</v>
      </c>
      <c r="F19" s="248">
        <f>SUM(F20:F22)</f>
        <v>142.19999999999999</v>
      </c>
      <c r="G19" s="248">
        <f>F19+G20+G21+G22</f>
        <v>296.2</v>
      </c>
      <c r="H19" s="248">
        <f>G19+H20+H21+H22</f>
        <v>393.6</v>
      </c>
      <c r="I19" s="248">
        <f>H19+I20+I21+I22</f>
        <v>403.6</v>
      </c>
      <c r="J19" s="248">
        <f>I19+J20+J21+J22</f>
        <v>411.1</v>
      </c>
      <c r="K19" s="248"/>
      <c r="L19" s="248"/>
      <c r="M19" s="248"/>
      <c r="N19" s="254">
        <f>J19+K20</f>
        <v>421.20000000000005</v>
      </c>
    </row>
    <row r="20" spans="1:14" x14ac:dyDescent="0.2">
      <c r="A20" s="246"/>
      <c r="B20" s="41"/>
      <c r="C20" s="41"/>
      <c r="D20" s="46"/>
      <c r="E20" s="46"/>
      <c r="F20" s="267">
        <v>46.3</v>
      </c>
      <c r="G20" s="267">
        <v>50</v>
      </c>
      <c r="H20" s="268">
        <v>48.6</v>
      </c>
      <c r="I20" s="267">
        <v>10</v>
      </c>
      <c r="J20" s="267">
        <v>7.5</v>
      </c>
      <c r="K20" s="267">
        <v>10.1</v>
      </c>
      <c r="L20" s="267"/>
      <c r="M20" s="267"/>
      <c r="N20" s="270"/>
    </row>
    <row r="21" spans="1:14" x14ac:dyDescent="0.2">
      <c r="A21" s="246"/>
      <c r="B21" s="41"/>
      <c r="C21" s="41"/>
      <c r="D21" s="46"/>
      <c r="E21" s="46"/>
      <c r="F21" s="267">
        <v>45.6</v>
      </c>
      <c r="G21" s="267">
        <v>52.3</v>
      </c>
      <c r="H21" s="267">
        <v>48.8</v>
      </c>
      <c r="I21" s="267"/>
      <c r="J21" s="267"/>
      <c r="K21" s="267"/>
      <c r="L21" s="267"/>
      <c r="M21" s="267"/>
      <c r="N21" s="270"/>
    </row>
    <row r="22" spans="1:14" x14ac:dyDescent="0.2">
      <c r="A22" s="246"/>
      <c r="B22" s="41"/>
      <c r="C22" s="41"/>
      <c r="D22" s="41"/>
      <c r="E22" s="41"/>
      <c r="F22" s="267">
        <v>50.3</v>
      </c>
      <c r="G22" s="267">
        <v>51.7</v>
      </c>
      <c r="H22" s="268"/>
      <c r="I22" s="268"/>
      <c r="J22" s="268"/>
      <c r="K22" s="269"/>
      <c r="L22" s="268"/>
      <c r="M22" s="268"/>
      <c r="N22" s="270"/>
    </row>
    <row r="23" spans="1:14" x14ac:dyDescent="0.2">
      <c r="A23" s="246">
        <v>5</v>
      </c>
      <c r="B23" s="27" t="s">
        <v>285</v>
      </c>
      <c r="C23" s="27" t="s">
        <v>286</v>
      </c>
      <c r="D23" s="26">
        <v>1989</v>
      </c>
      <c r="E23" s="27" t="s">
        <v>67</v>
      </c>
      <c r="F23" s="248">
        <f>SUM(F24:F26)</f>
        <v>142.69999999999999</v>
      </c>
      <c r="G23" s="248">
        <f>F23+G24+G25+G26</f>
        <v>292.79999999999995</v>
      </c>
      <c r="H23" s="248">
        <f>G23+H24+H25+H26</f>
        <v>389.69999999999993</v>
      </c>
      <c r="I23" s="248">
        <f>H23+I24+I25+I26</f>
        <v>398.99999999999994</v>
      </c>
      <c r="J23" s="248"/>
      <c r="K23" s="248"/>
      <c r="L23" s="248"/>
      <c r="M23" s="255"/>
      <c r="N23" s="254">
        <f>I23+J24</f>
        <v>409.29999999999995</v>
      </c>
    </row>
    <row r="24" spans="1:14" x14ac:dyDescent="0.2">
      <c r="A24" s="246"/>
      <c r="B24" s="41"/>
      <c r="C24" s="41"/>
      <c r="D24" s="46"/>
      <c r="E24" s="46"/>
      <c r="F24" s="267">
        <v>47.8</v>
      </c>
      <c r="G24" s="267">
        <v>49.1</v>
      </c>
      <c r="H24" s="267">
        <v>48</v>
      </c>
      <c r="I24" s="267">
        <v>9.3000000000000007</v>
      </c>
      <c r="J24" s="267">
        <v>10.3</v>
      </c>
      <c r="K24" s="267"/>
      <c r="L24" s="267"/>
      <c r="M24" s="253"/>
      <c r="N24" s="270"/>
    </row>
    <row r="25" spans="1:14" x14ac:dyDescent="0.2">
      <c r="A25" s="246"/>
      <c r="B25" s="41"/>
      <c r="C25" s="41"/>
      <c r="D25" s="46"/>
      <c r="E25" s="46"/>
      <c r="F25" s="267">
        <v>50.8</v>
      </c>
      <c r="G25" s="267">
        <v>49.5</v>
      </c>
      <c r="H25" s="267">
        <v>48.9</v>
      </c>
      <c r="I25" s="267"/>
      <c r="J25" s="267"/>
      <c r="K25" s="267"/>
      <c r="L25" s="267"/>
      <c r="M25" s="253"/>
      <c r="N25" s="270"/>
    </row>
    <row r="26" spans="1:14" x14ac:dyDescent="0.2">
      <c r="A26" s="246"/>
      <c r="B26" s="41"/>
      <c r="C26" s="41"/>
      <c r="D26" s="41"/>
      <c r="E26" s="41"/>
      <c r="F26" s="267">
        <v>44.1</v>
      </c>
      <c r="G26" s="267">
        <v>51.5</v>
      </c>
      <c r="H26" s="268"/>
      <c r="I26" s="268"/>
      <c r="J26" s="268"/>
      <c r="K26" s="269"/>
      <c r="L26" s="268"/>
      <c r="M26" s="253"/>
      <c r="N26" s="270"/>
    </row>
    <row r="27" spans="1:14" x14ac:dyDescent="0.2">
      <c r="A27" s="246">
        <v>6</v>
      </c>
      <c r="B27" s="27" t="s">
        <v>339</v>
      </c>
      <c r="C27" s="27" t="s">
        <v>340</v>
      </c>
      <c r="D27" s="26">
        <v>1971</v>
      </c>
      <c r="E27" s="27" t="s">
        <v>66</v>
      </c>
      <c r="F27" s="248">
        <f>SUM(F28:F30)</f>
        <v>141.5</v>
      </c>
      <c r="G27" s="248">
        <f>F27+G28+G29+G30</f>
        <v>295.60000000000002</v>
      </c>
      <c r="H27" s="248">
        <f>G27+H28+H29+H30</f>
        <v>383.40000000000003</v>
      </c>
      <c r="I27" s="248"/>
      <c r="J27" s="255"/>
      <c r="K27" s="255"/>
      <c r="L27" s="255"/>
      <c r="M27" s="255"/>
      <c r="N27" s="254">
        <f>H27+I28</f>
        <v>392.50000000000006</v>
      </c>
    </row>
    <row r="28" spans="1:14" x14ac:dyDescent="0.2">
      <c r="A28" s="246"/>
      <c r="B28" s="41"/>
      <c r="C28" s="41"/>
      <c r="D28" s="46"/>
      <c r="E28" s="46"/>
      <c r="F28" s="267">
        <v>45.6</v>
      </c>
      <c r="G28" s="267">
        <v>50.4</v>
      </c>
      <c r="H28" s="267">
        <v>42.3</v>
      </c>
      <c r="I28" s="267">
        <v>9.1</v>
      </c>
      <c r="J28" s="253"/>
      <c r="K28" s="253"/>
      <c r="L28" s="253"/>
      <c r="M28" s="253"/>
      <c r="N28" s="252"/>
    </row>
    <row r="29" spans="1:14" x14ac:dyDescent="0.2">
      <c r="A29" s="246"/>
      <c r="B29" s="41"/>
      <c r="C29" s="41"/>
      <c r="D29" s="46"/>
      <c r="E29" s="46"/>
      <c r="F29" s="267">
        <v>46.7</v>
      </c>
      <c r="G29" s="267">
        <v>51.7</v>
      </c>
      <c r="H29" s="267">
        <v>45.5</v>
      </c>
      <c r="I29" s="267"/>
      <c r="J29" s="253"/>
      <c r="K29" s="253"/>
      <c r="L29" s="253"/>
      <c r="M29" s="253"/>
      <c r="N29" s="252"/>
    </row>
    <row r="30" spans="1:14" x14ac:dyDescent="0.2">
      <c r="A30" s="246"/>
      <c r="B30" s="41"/>
      <c r="C30" s="41"/>
      <c r="D30" s="41"/>
      <c r="E30" s="41"/>
      <c r="F30" s="267">
        <v>49.2</v>
      </c>
      <c r="G30" s="267">
        <v>52</v>
      </c>
      <c r="H30" s="268"/>
      <c r="I30" s="268"/>
      <c r="J30" s="253"/>
      <c r="K30" s="253"/>
      <c r="L30" s="253"/>
      <c r="M30" s="253"/>
      <c r="N30" s="252"/>
    </row>
    <row r="31" spans="1:14" x14ac:dyDescent="0.2">
      <c r="A31" s="246">
        <v>7</v>
      </c>
      <c r="B31" s="27" t="s">
        <v>341</v>
      </c>
      <c r="C31" s="27" t="s">
        <v>342</v>
      </c>
      <c r="D31" s="26">
        <v>1976</v>
      </c>
      <c r="E31" s="27" t="s">
        <v>66</v>
      </c>
      <c r="F31" s="248">
        <f>SUM(F32:F34)</f>
        <v>137.80000000000001</v>
      </c>
      <c r="G31" s="248">
        <f>F31+G32+G33+G34</f>
        <v>290</v>
      </c>
      <c r="H31" s="248"/>
      <c r="I31" s="255"/>
      <c r="J31" s="252"/>
      <c r="K31" s="252"/>
      <c r="L31" s="252"/>
      <c r="M31" s="252"/>
      <c r="N31" s="254">
        <f>G31+H32+H33</f>
        <v>378.5</v>
      </c>
    </row>
    <row r="32" spans="1:14" x14ac:dyDescent="0.2">
      <c r="A32" s="41"/>
      <c r="B32" s="41"/>
      <c r="C32" s="41"/>
      <c r="D32" s="41"/>
      <c r="E32" s="41"/>
      <c r="F32" s="250">
        <v>47.3</v>
      </c>
      <c r="G32" s="250">
        <v>50.7</v>
      </c>
      <c r="H32" s="250">
        <v>46.1</v>
      </c>
      <c r="I32" s="253"/>
      <c r="J32" s="252"/>
      <c r="K32" s="252"/>
      <c r="L32" s="252"/>
      <c r="M32" s="252"/>
      <c r="N32" s="252"/>
    </row>
    <row r="33" spans="1:20" x14ac:dyDescent="0.2">
      <c r="A33" s="41"/>
      <c r="B33" s="41"/>
      <c r="C33" s="41"/>
      <c r="D33" s="41"/>
      <c r="E33" s="41"/>
      <c r="F33" s="250">
        <v>41.1</v>
      </c>
      <c r="G33" s="250">
        <v>50.5</v>
      </c>
      <c r="H33" s="250">
        <v>42.4</v>
      </c>
      <c r="I33" s="253"/>
      <c r="J33" s="252"/>
      <c r="K33" s="252"/>
      <c r="L33" s="252"/>
      <c r="M33" s="252"/>
      <c r="N33" s="252"/>
    </row>
    <row r="34" spans="1:20" x14ac:dyDescent="0.2">
      <c r="A34" s="41"/>
      <c r="B34" s="41"/>
      <c r="C34" s="41"/>
      <c r="D34" s="41"/>
      <c r="E34" s="41"/>
      <c r="F34" s="250">
        <v>49.4</v>
      </c>
      <c r="G34" s="250">
        <v>51</v>
      </c>
      <c r="H34" s="251"/>
      <c r="I34" s="253"/>
      <c r="J34" s="252"/>
      <c r="K34" s="252"/>
      <c r="L34" s="252"/>
      <c r="M34" s="252"/>
      <c r="N34" s="252"/>
    </row>
    <row r="35" spans="1:20" x14ac:dyDescent="0.2">
      <c r="A35" s="246">
        <v>8</v>
      </c>
      <c r="B35" s="27" t="s">
        <v>345</v>
      </c>
      <c r="C35" s="27" t="s">
        <v>346</v>
      </c>
      <c r="D35" s="26">
        <v>1953</v>
      </c>
      <c r="E35" s="27" t="s">
        <v>125</v>
      </c>
      <c r="F35" s="248"/>
      <c r="G35" s="248"/>
      <c r="H35" s="248"/>
      <c r="I35" s="255"/>
      <c r="J35" s="252"/>
      <c r="K35" s="252"/>
      <c r="L35" s="252"/>
      <c r="M35" s="252"/>
      <c r="N35" s="22" t="s">
        <v>415</v>
      </c>
    </row>
    <row r="36" spans="1:20" s="79" customFormat="1" ht="20" x14ac:dyDescent="0.15">
      <c r="A36" s="380" t="s">
        <v>269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241"/>
      <c r="T36" s="241"/>
    </row>
    <row r="37" spans="1:20" s="79" customFormat="1" x14ac:dyDescent="0.15">
      <c r="A37" s="108" t="s">
        <v>57</v>
      </c>
      <c r="D37" s="80"/>
      <c r="O37" s="80"/>
      <c r="P37" s="110" t="s">
        <v>262</v>
      </c>
      <c r="Q37" s="110"/>
      <c r="R37" s="80"/>
      <c r="S37" s="80"/>
      <c r="T37" s="111"/>
    </row>
    <row r="38" spans="1:20" s="79" customFormat="1" x14ac:dyDescent="0.15">
      <c r="D38" s="80"/>
      <c r="O38" s="80"/>
      <c r="P38" s="80"/>
      <c r="Q38" s="80"/>
      <c r="R38" s="80"/>
      <c r="S38" s="80"/>
      <c r="T38" s="80"/>
    </row>
    <row r="39" spans="1:20" s="79" customFormat="1" ht="18" x14ac:dyDescent="0.15">
      <c r="A39" s="117" t="s">
        <v>276</v>
      </c>
      <c r="C39" s="109"/>
      <c r="D39" s="109"/>
      <c r="O39" s="80"/>
      <c r="P39" s="80"/>
      <c r="Q39" s="80"/>
      <c r="R39" s="80"/>
      <c r="S39" s="80"/>
      <c r="T39" s="80"/>
    </row>
    <row r="40" spans="1:20" s="79" customFormat="1" x14ac:dyDescent="0.2">
      <c r="D40" s="80"/>
      <c r="E40" s="156" t="s">
        <v>277</v>
      </c>
      <c r="G40" s="111"/>
      <c r="H40" s="111"/>
      <c r="I40" s="111"/>
      <c r="J40" s="111"/>
      <c r="K40" s="111"/>
      <c r="L40" s="111"/>
      <c r="M40" s="111"/>
      <c r="N40" s="111"/>
      <c r="O40" s="111"/>
      <c r="P40" s="80"/>
      <c r="Q40" s="80"/>
      <c r="R40" s="80"/>
      <c r="S40" s="80"/>
      <c r="T40" s="80"/>
    </row>
    <row r="41" spans="1:20" s="79" customFormat="1" x14ac:dyDescent="0.2">
      <c r="D41" s="80"/>
      <c r="E41" s="156" t="s">
        <v>278</v>
      </c>
      <c r="G41" s="111"/>
      <c r="H41" s="111"/>
      <c r="I41" s="111"/>
      <c r="J41" s="111"/>
      <c r="K41" s="111"/>
      <c r="L41" s="111"/>
      <c r="M41" s="111"/>
      <c r="N41" s="111"/>
      <c r="O41" s="233"/>
      <c r="P41" s="80"/>
      <c r="Q41" s="80"/>
      <c r="R41" s="80"/>
      <c r="S41" s="80"/>
      <c r="T41" s="80"/>
    </row>
    <row r="42" spans="1:20" s="79" customFormat="1" x14ac:dyDescent="0.2">
      <c r="D42" s="80"/>
      <c r="E42" s="156"/>
      <c r="G42" s="111"/>
      <c r="H42" s="111"/>
      <c r="I42" s="111"/>
      <c r="J42" s="111"/>
      <c r="K42" s="111"/>
      <c r="L42" s="111"/>
      <c r="M42" s="111"/>
      <c r="N42" s="111"/>
      <c r="O42" s="233"/>
      <c r="P42" s="80"/>
      <c r="Q42" s="80"/>
      <c r="R42" s="80"/>
      <c r="S42" s="80"/>
      <c r="T42" s="80"/>
    </row>
    <row r="43" spans="1:20" s="79" customFormat="1" x14ac:dyDescent="0.2">
      <c r="A43" s="232" t="s">
        <v>2</v>
      </c>
      <c r="B43" s="382" t="s">
        <v>3</v>
      </c>
      <c r="C43" s="382"/>
      <c r="D43" s="147" t="s">
        <v>8</v>
      </c>
      <c r="E43" s="148" t="s">
        <v>0</v>
      </c>
      <c r="F43" s="382" t="s">
        <v>13</v>
      </c>
      <c r="G43" s="382"/>
      <c r="H43" s="382"/>
      <c r="I43" s="382" t="s">
        <v>11</v>
      </c>
      <c r="J43" s="382"/>
      <c r="K43" s="382"/>
      <c r="L43" s="382" t="s">
        <v>12</v>
      </c>
      <c r="M43" s="382"/>
      <c r="N43" s="382"/>
      <c r="O43" s="190" t="s">
        <v>181</v>
      </c>
      <c r="P43" s="232" t="s">
        <v>54</v>
      </c>
      <c r="Q43" s="232"/>
      <c r="R43" s="232" t="s">
        <v>271</v>
      </c>
      <c r="S43" s="232" t="s">
        <v>258</v>
      </c>
      <c r="T43" s="82"/>
    </row>
    <row r="44" spans="1:20" x14ac:dyDescent="0.2">
      <c r="A44" s="26">
        <v>1</v>
      </c>
      <c r="B44" s="27" t="s">
        <v>283</v>
      </c>
      <c r="C44" s="27" t="s">
        <v>284</v>
      </c>
      <c r="D44" s="26">
        <v>1968</v>
      </c>
      <c r="E44" s="27" t="s">
        <v>187</v>
      </c>
      <c r="F44" s="26">
        <v>97</v>
      </c>
      <c r="G44" s="26">
        <v>96</v>
      </c>
      <c r="H44" s="105">
        <v>193</v>
      </c>
      <c r="I44" s="257">
        <v>100</v>
      </c>
      <c r="J44" s="257">
        <v>100</v>
      </c>
      <c r="K44" s="40">
        <v>200</v>
      </c>
      <c r="L44" s="257">
        <v>91</v>
      </c>
      <c r="M44" s="258">
        <v>96</v>
      </c>
      <c r="N44" s="105">
        <v>187</v>
      </c>
      <c r="O44" s="105">
        <v>580</v>
      </c>
      <c r="P44" s="26">
        <v>26</v>
      </c>
      <c r="Q44" s="26" t="s">
        <v>166</v>
      </c>
      <c r="R44" s="26" t="s">
        <v>308</v>
      </c>
      <c r="S44" s="198">
        <v>12</v>
      </c>
    </row>
    <row r="45" spans="1:20" x14ac:dyDescent="0.2">
      <c r="A45" s="26">
        <v>2</v>
      </c>
      <c r="B45" s="27" t="s">
        <v>287</v>
      </c>
      <c r="C45" s="27" t="s">
        <v>343</v>
      </c>
      <c r="D45" s="26">
        <v>1989</v>
      </c>
      <c r="E45" s="27" t="s">
        <v>344</v>
      </c>
      <c r="F45" s="26">
        <v>93</v>
      </c>
      <c r="G45" s="26">
        <v>97</v>
      </c>
      <c r="H45" s="105">
        <v>190</v>
      </c>
      <c r="I45" s="257">
        <v>96</v>
      </c>
      <c r="J45" s="257">
        <v>99</v>
      </c>
      <c r="K45" s="40">
        <v>195</v>
      </c>
      <c r="L45" s="257">
        <v>94</v>
      </c>
      <c r="M45" s="258">
        <v>92</v>
      </c>
      <c r="N45" s="105">
        <v>186</v>
      </c>
      <c r="O45" s="105">
        <v>571</v>
      </c>
      <c r="P45" s="26">
        <v>14</v>
      </c>
      <c r="Q45" s="26" t="s">
        <v>166</v>
      </c>
      <c r="R45" s="26" t="s">
        <v>5</v>
      </c>
      <c r="S45" s="198">
        <v>10</v>
      </c>
    </row>
    <row r="46" spans="1:20" x14ac:dyDescent="0.2">
      <c r="A46" s="26">
        <v>3</v>
      </c>
      <c r="B46" s="27" t="s">
        <v>335</v>
      </c>
      <c r="C46" s="27" t="s">
        <v>336</v>
      </c>
      <c r="D46" s="26">
        <v>1993</v>
      </c>
      <c r="E46" s="27" t="s">
        <v>67</v>
      </c>
      <c r="F46" s="26">
        <v>99</v>
      </c>
      <c r="G46" s="26">
        <v>97</v>
      </c>
      <c r="H46" s="105">
        <v>196</v>
      </c>
      <c r="I46" s="257">
        <v>96</v>
      </c>
      <c r="J46" s="257">
        <v>96</v>
      </c>
      <c r="K46" s="40">
        <v>192</v>
      </c>
      <c r="L46" s="257">
        <v>92</v>
      </c>
      <c r="M46" s="258">
        <v>90</v>
      </c>
      <c r="N46" s="105">
        <v>182</v>
      </c>
      <c r="O46" s="105">
        <v>570</v>
      </c>
      <c r="P46" s="26">
        <v>15</v>
      </c>
      <c r="Q46" s="26" t="s">
        <v>166</v>
      </c>
      <c r="R46" s="26" t="s">
        <v>5</v>
      </c>
      <c r="S46" s="198">
        <v>8</v>
      </c>
    </row>
    <row r="47" spans="1:20" x14ac:dyDescent="0.2">
      <c r="A47" s="26">
        <v>4</v>
      </c>
      <c r="B47" s="27" t="s">
        <v>337</v>
      </c>
      <c r="C47" s="27" t="s">
        <v>338</v>
      </c>
      <c r="D47" s="26">
        <v>1969</v>
      </c>
      <c r="E47" s="27" t="s">
        <v>66</v>
      </c>
      <c r="F47" s="26">
        <v>95</v>
      </c>
      <c r="G47" s="26">
        <v>95</v>
      </c>
      <c r="H47" s="105">
        <v>190</v>
      </c>
      <c r="I47" s="257">
        <v>98</v>
      </c>
      <c r="J47" s="257">
        <v>98</v>
      </c>
      <c r="K47" s="40">
        <v>196</v>
      </c>
      <c r="L47" s="257">
        <v>87</v>
      </c>
      <c r="M47" s="258">
        <v>94</v>
      </c>
      <c r="N47" s="105">
        <v>181</v>
      </c>
      <c r="O47" s="105">
        <v>567</v>
      </c>
      <c r="P47" s="26">
        <v>21</v>
      </c>
      <c r="Q47" s="26" t="s">
        <v>166</v>
      </c>
      <c r="R47" s="26" t="s">
        <v>5</v>
      </c>
      <c r="S47" s="193">
        <v>7</v>
      </c>
    </row>
    <row r="48" spans="1:20" x14ac:dyDescent="0.2">
      <c r="A48" s="26">
        <v>5</v>
      </c>
      <c r="B48" s="27" t="s">
        <v>345</v>
      </c>
      <c r="C48" s="27" t="s">
        <v>346</v>
      </c>
      <c r="D48" s="26">
        <v>1953</v>
      </c>
      <c r="E48" s="27" t="s">
        <v>125</v>
      </c>
      <c r="F48" s="26">
        <v>93</v>
      </c>
      <c r="G48" s="26">
        <v>97</v>
      </c>
      <c r="H48" s="105">
        <v>190</v>
      </c>
      <c r="I48" s="257">
        <v>98</v>
      </c>
      <c r="J48" s="257">
        <v>100</v>
      </c>
      <c r="K48" s="40">
        <v>198</v>
      </c>
      <c r="L48" s="257">
        <v>90</v>
      </c>
      <c r="M48" s="258">
        <v>89</v>
      </c>
      <c r="N48" s="105">
        <v>179</v>
      </c>
      <c r="O48" s="105">
        <v>567</v>
      </c>
      <c r="P48" s="26">
        <v>13</v>
      </c>
      <c r="Q48" s="26" t="s">
        <v>166</v>
      </c>
      <c r="R48" s="26" t="s">
        <v>5</v>
      </c>
      <c r="S48" s="193">
        <v>6</v>
      </c>
    </row>
    <row r="49" spans="1:20" x14ac:dyDescent="0.2">
      <c r="A49" s="26">
        <v>6</v>
      </c>
      <c r="B49" s="27" t="s">
        <v>285</v>
      </c>
      <c r="C49" s="27" t="s">
        <v>286</v>
      </c>
      <c r="D49" s="26">
        <v>1989</v>
      </c>
      <c r="E49" s="27" t="s">
        <v>67</v>
      </c>
      <c r="F49" s="26">
        <v>91</v>
      </c>
      <c r="G49" s="26">
        <v>96</v>
      </c>
      <c r="H49" s="105">
        <v>187</v>
      </c>
      <c r="I49" s="257">
        <v>97</v>
      </c>
      <c r="J49" s="257">
        <v>94</v>
      </c>
      <c r="K49" s="40">
        <v>191</v>
      </c>
      <c r="L49" s="257">
        <v>91</v>
      </c>
      <c r="M49" s="258">
        <v>88</v>
      </c>
      <c r="N49" s="105">
        <v>179</v>
      </c>
      <c r="O49" s="105">
        <v>557</v>
      </c>
      <c r="P49" s="26">
        <v>17</v>
      </c>
      <c r="Q49" s="26" t="s">
        <v>166</v>
      </c>
      <c r="R49" s="26" t="s">
        <v>5</v>
      </c>
      <c r="S49" s="193">
        <v>3</v>
      </c>
    </row>
    <row r="50" spans="1:20" x14ac:dyDescent="0.2">
      <c r="A50" s="26">
        <v>7</v>
      </c>
      <c r="B50" s="27" t="s">
        <v>339</v>
      </c>
      <c r="C50" s="27" t="s">
        <v>340</v>
      </c>
      <c r="D50" s="26">
        <v>1971</v>
      </c>
      <c r="E50" s="27" t="s">
        <v>66</v>
      </c>
      <c r="F50" s="26">
        <v>97</v>
      </c>
      <c r="G50" s="26">
        <v>92</v>
      </c>
      <c r="H50" s="105">
        <v>189</v>
      </c>
      <c r="I50" s="257">
        <v>98</v>
      </c>
      <c r="J50" s="257">
        <v>100</v>
      </c>
      <c r="K50" s="40">
        <v>198</v>
      </c>
      <c r="L50" s="257">
        <v>78</v>
      </c>
      <c r="M50" s="258">
        <v>88</v>
      </c>
      <c r="N50" s="105">
        <v>166</v>
      </c>
      <c r="O50" s="105">
        <v>553</v>
      </c>
      <c r="P50" s="26">
        <v>19</v>
      </c>
      <c r="Q50" s="26" t="s">
        <v>166</v>
      </c>
      <c r="R50" s="26" t="s">
        <v>5</v>
      </c>
    </row>
    <row r="51" spans="1:20" x14ac:dyDescent="0.2">
      <c r="A51" s="26">
        <v>8</v>
      </c>
      <c r="B51" s="27" t="s">
        <v>341</v>
      </c>
      <c r="C51" s="27" t="s">
        <v>342</v>
      </c>
      <c r="D51" s="26">
        <v>1976</v>
      </c>
      <c r="E51" s="27" t="s">
        <v>66</v>
      </c>
      <c r="F51" s="26">
        <v>87</v>
      </c>
      <c r="G51" s="26">
        <v>95</v>
      </c>
      <c r="H51" s="105">
        <v>182</v>
      </c>
      <c r="I51" s="257">
        <v>96</v>
      </c>
      <c r="J51" s="257">
        <v>97</v>
      </c>
      <c r="K51" s="40">
        <v>193</v>
      </c>
      <c r="L51" s="257">
        <v>91</v>
      </c>
      <c r="M51" s="258">
        <v>81</v>
      </c>
      <c r="N51" s="105">
        <v>172</v>
      </c>
      <c r="O51" s="105">
        <v>547</v>
      </c>
      <c r="P51" s="26">
        <v>14</v>
      </c>
      <c r="Q51" s="26" t="s">
        <v>166</v>
      </c>
      <c r="R51" s="26" t="s">
        <v>6</v>
      </c>
    </row>
    <row r="52" spans="1:20" x14ac:dyDescent="0.2">
      <c r="A52" s="26">
        <v>9</v>
      </c>
      <c r="B52" s="27" t="s">
        <v>347</v>
      </c>
      <c r="C52" s="27" t="s">
        <v>348</v>
      </c>
      <c r="D52" s="26">
        <v>1986</v>
      </c>
      <c r="E52" s="27" t="s">
        <v>349</v>
      </c>
      <c r="F52" s="26">
        <v>88</v>
      </c>
      <c r="G52" s="26">
        <v>82</v>
      </c>
      <c r="H52" s="105">
        <v>170</v>
      </c>
      <c r="I52" s="257">
        <v>97</v>
      </c>
      <c r="J52" s="257">
        <v>94</v>
      </c>
      <c r="K52" s="40">
        <v>191</v>
      </c>
      <c r="L52" s="257">
        <v>87</v>
      </c>
      <c r="M52" s="258">
        <v>93</v>
      </c>
      <c r="N52" s="105">
        <v>180</v>
      </c>
      <c r="O52" s="105">
        <v>541</v>
      </c>
      <c r="P52" s="26">
        <v>8</v>
      </c>
      <c r="Q52" s="26"/>
      <c r="R52" s="26" t="s">
        <v>6</v>
      </c>
    </row>
    <row r="53" spans="1:20" x14ac:dyDescent="0.2">
      <c r="A53" s="26">
        <v>10</v>
      </c>
      <c r="B53" s="27" t="s">
        <v>350</v>
      </c>
      <c r="C53" s="27" t="s">
        <v>351</v>
      </c>
      <c r="D53" s="26">
        <v>1991</v>
      </c>
      <c r="E53" s="27" t="s">
        <v>344</v>
      </c>
      <c r="F53" s="26">
        <v>78</v>
      </c>
      <c r="G53" s="26">
        <v>83</v>
      </c>
      <c r="H53" s="105">
        <v>161</v>
      </c>
      <c r="I53" s="257">
        <v>83</v>
      </c>
      <c r="J53" s="257">
        <v>93</v>
      </c>
      <c r="K53" s="40">
        <v>176</v>
      </c>
      <c r="L53" s="257">
        <v>78</v>
      </c>
      <c r="M53" s="258">
        <v>78</v>
      </c>
      <c r="N53" s="105">
        <v>156</v>
      </c>
      <c r="O53" s="105">
        <v>493</v>
      </c>
      <c r="P53" s="26">
        <v>3</v>
      </c>
      <c r="Q53" s="26"/>
      <c r="R53" s="27"/>
    </row>
    <row r="54" spans="1:20" x14ac:dyDescent="0.2">
      <c r="A54" s="3"/>
      <c r="B54" s="3"/>
      <c r="C54" s="3"/>
      <c r="D54" s="3"/>
      <c r="E54" s="3"/>
      <c r="F54" s="3"/>
      <c r="G54" s="3"/>
    </row>
    <row r="55" spans="1:20" s="79" customFormat="1" ht="20" x14ac:dyDescent="0.15">
      <c r="A55" s="380" t="s">
        <v>269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241"/>
      <c r="T55" s="241"/>
    </row>
    <row r="56" spans="1:20" s="79" customFormat="1" x14ac:dyDescent="0.15">
      <c r="A56" s="108" t="s">
        <v>57</v>
      </c>
      <c r="D56" s="80"/>
      <c r="O56" s="80"/>
      <c r="P56" s="110" t="s">
        <v>262</v>
      </c>
      <c r="Q56" s="110"/>
      <c r="R56" s="80"/>
      <c r="S56" s="80"/>
      <c r="T56" s="111"/>
    </row>
    <row r="57" spans="1:20" s="79" customFormat="1" ht="18" x14ac:dyDescent="0.15">
      <c r="A57" s="117" t="s">
        <v>279</v>
      </c>
      <c r="C57" s="109"/>
      <c r="D57" s="109"/>
      <c r="O57" s="80"/>
      <c r="P57" s="80"/>
      <c r="Q57" s="80"/>
      <c r="R57" s="80"/>
      <c r="S57" s="80"/>
      <c r="T57" s="80"/>
    </row>
    <row r="58" spans="1:20" s="79" customFormat="1" x14ac:dyDescent="0.2">
      <c r="D58" s="80"/>
      <c r="E58" s="156" t="s">
        <v>280</v>
      </c>
      <c r="G58" s="111"/>
      <c r="H58" s="111"/>
      <c r="I58" s="111"/>
      <c r="J58" s="111"/>
      <c r="K58" s="111"/>
      <c r="L58" s="111"/>
      <c r="M58" s="111"/>
      <c r="N58" s="111"/>
      <c r="O58" s="111"/>
      <c r="P58" s="80"/>
      <c r="Q58" s="80"/>
      <c r="R58" s="80"/>
      <c r="S58" s="80"/>
      <c r="T58" s="80"/>
    </row>
    <row r="59" spans="1:20" s="79" customFormat="1" x14ac:dyDescent="0.2">
      <c r="D59" s="80"/>
      <c r="E59" s="156"/>
      <c r="G59" s="111"/>
      <c r="H59" s="111"/>
      <c r="I59" s="111"/>
      <c r="J59" s="111"/>
      <c r="K59" s="111"/>
      <c r="L59" s="111"/>
      <c r="M59" s="111"/>
      <c r="N59" s="111"/>
      <c r="O59" s="233"/>
      <c r="P59" s="80"/>
      <c r="Q59" s="80"/>
      <c r="R59" s="80"/>
      <c r="S59" s="80"/>
      <c r="T59" s="80"/>
    </row>
    <row r="60" spans="1:20" s="79" customFormat="1" x14ac:dyDescent="0.2">
      <c r="A60" s="232" t="s">
        <v>2</v>
      </c>
      <c r="B60" s="382" t="s">
        <v>3</v>
      </c>
      <c r="C60" s="382"/>
      <c r="D60" s="147" t="s">
        <v>8</v>
      </c>
      <c r="E60" s="148" t="s">
        <v>0</v>
      </c>
      <c r="F60" s="382" t="s">
        <v>13</v>
      </c>
      <c r="G60" s="382"/>
      <c r="H60" s="382"/>
      <c r="I60" s="382" t="s">
        <v>11</v>
      </c>
      <c r="J60" s="382"/>
      <c r="K60" s="382"/>
      <c r="L60" s="382" t="s">
        <v>12</v>
      </c>
      <c r="M60" s="382"/>
      <c r="N60" s="382"/>
      <c r="O60" s="190" t="s">
        <v>181</v>
      </c>
      <c r="P60" s="232" t="s">
        <v>54</v>
      </c>
      <c r="Q60" s="232" t="s">
        <v>271</v>
      </c>
      <c r="R60" s="329" t="s">
        <v>258</v>
      </c>
      <c r="S60" s="80"/>
      <c r="T60" s="82"/>
    </row>
    <row r="61" spans="1:20" x14ac:dyDescent="0.2">
      <c r="A61" s="25" t="s">
        <v>5</v>
      </c>
      <c r="B61" s="237" t="s">
        <v>311</v>
      </c>
      <c r="C61" s="237" t="s">
        <v>312</v>
      </c>
      <c r="D61" s="105">
        <v>1995</v>
      </c>
      <c r="E61" s="237" t="s">
        <v>148</v>
      </c>
      <c r="F61" s="26">
        <v>95</v>
      </c>
      <c r="G61" s="26">
        <v>95</v>
      </c>
      <c r="H61" s="105">
        <v>190</v>
      </c>
      <c r="I61" s="257">
        <v>94</v>
      </c>
      <c r="J61" s="257">
        <v>94</v>
      </c>
      <c r="K61" s="40">
        <v>188</v>
      </c>
      <c r="L61" s="257">
        <v>92</v>
      </c>
      <c r="M61" s="258">
        <v>93</v>
      </c>
      <c r="N61" s="105">
        <v>185</v>
      </c>
      <c r="O61" s="105">
        <v>563</v>
      </c>
      <c r="P61" s="26">
        <v>19</v>
      </c>
      <c r="Q61" s="26" t="s">
        <v>5</v>
      </c>
      <c r="R61" s="193">
        <v>5</v>
      </c>
    </row>
    <row r="62" spans="1:20" x14ac:dyDescent="0.2">
      <c r="A62" s="25" t="s">
        <v>6</v>
      </c>
      <c r="B62" s="237" t="s">
        <v>313</v>
      </c>
      <c r="C62" s="237" t="s">
        <v>314</v>
      </c>
      <c r="D62" s="105">
        <v>1994</v>
      </c>
      <c r="E62" s="237" t="s">
        <v>105</v>
      </c>
      <c r="F62" s="39">
        <v>87</v>
      </c>
      <c r="G62" s="39">
        <v>91</v>
      </c>
      <c r="H62" s="105">
        <v>178</v>
      </c>
      <c r="I62" s="257">
        <v>100</v>
      </c>
      <c r="J62" s="257">
        <v>99</v>
      </c>
      <c r="K62" s="40">
        <v>199</v>
      </c>
      <c r="L62" s="257">
        <v>93</v>
      </c>
      <c r="M62" s="258">
        <v>91</v>
      </c>
      <c r="N62" s="105">
        <v>184</v>
      </c>
      <c r="O62" s="105">
        <v>561</v>
      </c>
      <c r="P62" s="26">
        <v>19</v>
      </c>
      <c r="Q62" s="26" t="s">
        <v>5</v>
      </c>
      <c r="R62" s="193">
        <v>4</v>
      </c>
    </row>
    <row r="63" spans="1:20" x14ac:dyDescent="0.2">
      <c r="A63" s="25" t="s">
        <v>7</v>
      </c>
      <c r="B63" s="237" t="s">
        <v>315</v>
      </c>
      <c r="C63" s="237" t="s">
        <v>316</v>
      </c>
      <c r="D63" s="105">
        <v>1994</v>
      </c>
      <c r="E63" s="237" t="s">
        <v>67</v>
      </c>
      <c r="F63" s="47">
        <v>96</v>
      </c>
      <c r="G63" s="47">
        <v>92</v>
      </c>
      <c r="H63" s="105">
        <v>188</v>
      </c>
      <c r="I63" s="257">
        <v>99</v>
      </c>
      <c r="J63" s="257">
        <v>93</v>
      </c>
      <c r="K63" s="40">
        <v>192</v>
      </c>
      <c r="L63" s="257">
        <v>89</v>
      </c>
      <c r="M63" s="258">
        <v>87</v>
      </c>
      <c r="N63" s="105">
        <v>176</v>
      </c>
      <c r="O63" s="105">
        <v>556</v>
      </c>
      <c r="P63" s="26">
        <v>18</v>
      </c>
      <c r="Q63" s="26" t="s">
        <v>5</v>
      </c>
      <c r="R63" s="26">
        <v>2</v>
      </c>
    </row>
    <row r="64" spans="1:20" x14ac:dyDescent="0.2">
      <c r="A64" s="26">
        <v>4</v>
      </c>
      <c r="B64" s="27" t="s">
        <v>317</v>
      </c>
      <c r="C64" s="27" t="s">
        <v>318</v>
      </c>
      <c r="D64" s="26">
        <v>1998</v>
      </c>
      <c r="E64" s="27" t="s">
        <v>125</v>
      </c>
      <c r="F64" s="26">
        <v>96</v>
      </c>
      <c r="G64" s="26">
        <v>94</v>
      </c>
      <c r="H64" s="105">
        <v>190</v>
      </c>
      <c r="I64" s="257">
        <v>95</v>
      </c>
      <c r="J64" s="257">
        <v>92</v>
      </c>
      <c r="K64" s="40">
        <v>187</v>
      </c>
      <c r="L64" s="257">
        <v>90</v>
      </c>
      <c r="M64" s="258">
        <v>88</v>
      </c>
      <c r="N64" s="105">
        <v>178</v>
      </c>
      <c r="O64" s="105">
        <v>555</v>
      </c>
      <c r="P64" s="26">
        <v>10</v>
      </c>
      <c r="Q64" s="26" t="s">
        <v>5</v>
      </c>
      <c r="R64" s="26">
        <v>1</v>
      </c>
    </row>
    <row r="65" spans="1:26" x14ac:dyDescent="0.2">
      <c r="A65" s="26">
        <v>5</v>
      </c>
      <c r="B65" s="27" t="s">
        <v>319</v>
      </c>
      <c r="C65" s="27" t="s">
        <v>320</v>
      </c>
      <c r="D65" s="26">
        <v>1998</v>
      </c>
      <c r="E65" s="27" t="s">
        <v>105</v>
      </c>
      <c r="F65" s="47">
        <v>96</v>
      </c>
      <c r="G65" s="47">
        <v>86</v>
      </c>
      <c r="H65" s="105">
        <v>182</v>
      </c>
      <c r="I65" s="257">
        <v>96</v>
      </c>
      <c r="J65" s="257">
        <v>97</v>
      </c>
      <c r="K65" s="40">
        <v>193</v>
      </c>
      <c r="L65" s="257">
        <v>84</v>
      </c>
      <c r="M65" s="258">
        <v>90</v>
      </c>
      <c r="N65" s="105">
        <v>174</v>
      </c>
      <c r="O65" s="105">
        <v>549</v>
      </c>
      <c r="P65" s="26">
        <v>12</v>
      </c>
      <c r="Q65" s="26" t="s">
        <v>5</v>
      </c>
      <c r="R65" s="27"/>
    </row>
    <row r="66" spans="1:26" x14ac:dyDescent="0.2">
      <c r="A66" s="26">
        <v>6</v>
      </c>
      <c r="B66" s="27" t="s">
        <v>321</v>
      </c>
      <c r="C66" s="27" t="s">
        <v>322</v>
      </c>
      <c r="D66" s="26">
        <v>1998</v>
      </c>
      <c r="E66" s="27" t="s">
        <v>66</v>
      </c>
      <c r="F66" s="47">
        <v>95</v>
      </c>
      <c r="G66" s="47">
        <v>89</v>
      </c>
      <c r="H66" s="105">
        <v>184</v>
      </c>
      <c r="I66" s="257">
        <v>99</v>
      </c>
      <c r="J66" s="257">
        <v>94</v>
      </c>
      <c r="K66" s="40">
        <v>193</v>
      </c>
      <c r="L66" s="257">
        <v>81</v>
      </c>
      <c r="M66" s="258">
        <v>86</v>
      </c>
      <c r="N66" s="105">
        <v>167</v>
      </c>
      <c r="O66" s="105">
        <v>544</v>
      </c>
      <c r="P66" s="26">
        <v>10</v>
      </c>
      <c r="Q66" s="26" t="s">
        <v>6</v>
      </c>
      <c r="R66" s="27"/>
    </row>
    <row r="67" spans="1:26" x14ac:dyDescent="0.2">
      <c r="A67" s="26">
        <v>7</v>
      </c>
      <c r="B67" s="27" t="s">
        <v>323</v>
      </c>
      <c r="C67" s="27" t="s">
        <v>324</v>
      </c>
      <c r="D67" s="26">
        <v>1997</v>
      </c>
      <c r="E67" s="27" t="s">
        <v>105</v>
      </c>
      <c r="F67" s="26">
        <v>90</v>
      </c>
      <c r="G67" s="26">
        <v>89</v>
      </c>
      <c r="H67" s="105">
        <v>179</v>
      </c>
      <c r="I67" s="257">
        <v>95</v>
      </c>
      <c r="J67" s="257">
        <v>95</v>
      </c>
      <c r="K67" s="40">
        <v>190</v>
      </c>
      <c r="L67" s="257">
        <v>86</v>
      </c>
      <c r="M67" s="258">
        <v>86</v>
      </c>
      <c r="N67" s="105">
        <v>172</v>
      </c>
      <c r="O67" s="105">
        <v>541</v>
      </c>
      <c r="P67" s="26">
        <v>8</v>
      </c>
      <c r="Q67" s="26" t="s">
        <v>6</v>
      </c>
      <c r="R67" s="27"/>
    </row>
    <row r="68" spans="1:26" x14ac:dyDescent="0.2">
      <c r="A68" s="26">
        <v>8</v>
      </c>
      <c r="B68" s="27" t="s">
        <v>325</v>
      </c>
      <c r="C68" s="27" t="s">
        <v>326</v>
      </c>
      <c r="D68" s="26">
        <v>1996</v>
      </c>
      <c r="E68" s="27" t="s">
        <v>67</v>
      </c>
      <c r="F68" s="26">
        <v>87</v>
      </c>
      <c r="G68" s="26">
        <v>84</v>
      </c>
      <c r="H68" s="105">
        <v>171</v>
      </c>
      <c r="I68" s="257">
        <v>95</v>
      </c>
      <c r="J68" s="257">
        <v>94</v>
      </c>
      <c r="K68" s="40">
        <v>189</v>
      </c>
      <c r="L68" s="257">
        <v>89</v>
      </c>
      <c r="M68" s="258">
        <v>86</v>
      </c>
      <c r="N68" s="105">
        <v>175</v>
      </c>
      <c r="O68" s="105">
        <v>535</v>
      </c>
      <c r="P68" s="26">
        <v>11</v>
      </c>
      <c r="Q68" s="26" t="s">
        <v>6</v>
      </c>
      <c r="R68" s="27"/>
    </row>
    <row r="69" spans="1:26" x14ac:dyDescent="0.2">
      <c r="A69" s="26">
        <v>9</v>
      </c>
      <c r="B69" s="27" t="s">
        <v>327</v>
      </c>
      <c r="C69" s="27" t="s">
        <v>328</v>
      </c>
      <c r="D69" s="26">
        <v>2000</v>
      </c>
      <c r="E69" s="27" t="s">
        <v>66</v>
      </c>
      <c r="F69" s="39">
        <v>93</v>
      </c>
      <c r="G69" s="39">
        <v>89</v>
      </c>
      <c r="H69" s="105">
        <v>182</v>
      </c>
      <c r="I69" s="257">
        <v>97</v>
      </c>
      <c r="J69" s="257">
        <v>96</v>
      </c>
      <c r="K69" s="40">
        <v>193</v>
      </c>
      <c r="L69" s="257">
        <v>85</v>
      </c>
      <c r="M69" s="258">
        <v>72</v>
      </c>
      <c r="N69" s="105">
        <v>157</v>
      </c>
      <c r="O69" s="105">
        <v>532</v>
      </c>
      <c r="P69" s="26">
        <v>14</v>
      </c>
      <c r="Q69" s="26" t="s">
        <v>6</v>
      </c>
      <c r="R69" s="27"/>
    </row>
    <row r="70" spans="1:26" x14ac:dyDescent="0.2">
      <c r="A70" s="26">
        <v>10</v>
      </c>
      <c r="B70" s="27" t="s">
        <v>329</v>
      </c>
      <c r="C70" s="27" t="s">
        <v>330</v>
      </c>
      <c r="D70" s="26">
        <v>1997</v>
      </c>
      <c r="E70" s="27" t="s">
        <v>536</v>
      </c>
      <c r="F70" s="39">
        <v>80</v>
      </c>
      <c r="G70" s="39">
        <v>90</v>
      </c>
      <c r="H70" s="105">
        <v>170</v>
      </c>
      <c r="I70" s="257">
        <v>88</v>
      </c>
      <c r="J70" s="257">
        <v>93</v>
      </c>
      <c r="K70" s="40">
        <v>181</v>
      </c>
      <c r="L70" s="257">
        <v>84</v>
      </c>
      <c r="M70" s="258">
        <v>77</v>
      </c>
      <c r="N70" s="105">
        <v>161</v>
      </c>
      <c r="O70" s="105">
        <v>512</v>
      </c>
      <c r="P70" s="26">
        <v>2</v>
      </c>
      <c r="Q70" s="26" t="s">
        <v>7</v>
      </c>
      <c r="R70" s="27"/>
    </row>
    <row r="71" spans="1:26" x14ac:dyDescent="0.2">
      <c r="A71" s="26">
        <v>11</v>
      </c>
      <c r="B71" s="27" t="s">
        <v>331</v>
      </c>
      <c r="C71" s="27" t="s">
        <v>332</v>
      </c>
      <c r="D71" s="26">
        <v>1995</v>
      </c>
      <c r="E71" s="27" t="s">
        <v>148</v>
      </c>
      <c r="F71" s="39">
        <v>86</v>
      </c>
      <c r="G71" s="39">
        <v>89</v>
      </c>
      <c r="H71" s="105">
        <v>175</v>
      </c>
      <c r="I71" s="257">
        <v>95</v>
      </c>
      <c r="J71" s="257">
        <v>93</v>
      </c>
      <c r="K71" s="40">
        <v>188</v>
      </c>
      <c r="L71" s="257">
        <v>76</v>
      </c>
      <c r="M71" s="258">
        <v>71</v>
      </c>
      <c r="N71" s="105">
        <v>147</v>
      </c>
      <c r="O71" s="105">
        <v>510</v>
      </c>
      <c r="P71" s="26">
        <v>7</v>
      </c>
      <c r="Q71" s="26" t="s">
        <v>7</v>
      </c>
      <c r="R71" s="27"/>
    </row>
    <row r="72" spans="1:26" x14ac:dyDescent="0.2">
      <c r="A72" s="26">
        <v>12</v>
      </c>
      <c r="B72" s="27" t="s">
        <v>333</v>
      </c>
      <c r="C72" s="27" t="s">
        <v>334</v>
      </c>
      <c r="D72" s="26">
        <v>1996</v>
      </c>
      <c r="E72" s="27" t="s">
        <v>349</v>
      </c>
      <c r="F72" s="39">
        <v>78</v>
      </c>
      <c r="G72" s="39">
        <v>86</v>
      </c>
      <c r="H72" s="105">
        <v>164</v>
      </c>
      <c r="I72" s="257">
        <v>91</v>
      </c>
      <c r="J72" s="257">
        <v>90</v>
      </c>
      <c r="K72" s="40">
        <v>181</v>
      </c>
      <c r="L72" s="257">
        <v>80</v>
      </c>
      <c r="M72" s="258">
        <v>77</v>
      </c>
      <c r="N72" s="105">
        <v>157</v>
      </c>
      <c r="O72" s="105">
        <v>502</v>
      </c>
      <c r="P72" s="26">
        <v>4</v>
      </c>
      <c r="Q72" s="26" t="s">
        <v>7</v>
      </c>
      <c r="R72" s="27"/>
    </row>
    <row r="73" spans="1:26" x14ac:dyDescent="0.2">
      <c r="A73" s="26">
        <v>13</v>
      </c>
      <c r="B73" s="27" t="s">
        <v>202</v>
      </c>
      <c r="C73" s="27" t="s">
        <v>203</v>
      </c>
      <c r="D73" s="26">
        <v>2000</v>
      </c>
      <c r="E73" s="27" t="s">
        <v>148</v>
      </c>
      <c r="F73" s="39">
        <v>85</v>
      </c>
      <c r="G73" s="39">
        <v>88</v>
      </c>
      <c r="H73" s="105">
        <v>173</v>
      </c>
      <c r="I73" s="257">
        <v>89</v>
      </c>
      <c r="J73" s="257">
        <v>91</v>
      </c>
      <c r="K73" s="40">
        <v>180</v>
      </c>
      <c r="L73" s="257">
        <v>75</v>
      </c>
      <c r="M73" s="258">
        <v>67</v>
      </c>
      <c r="N73" s="105">
        <v>142</v>
      </c>
      <c r="O73" s="105">
        <v>495</v>
      </c>
      <c r="P73" s="26">
        <v>7</v>
      </c>
      <c r="Q73" s="26"/>
      <c r="R73" s="27"/>
    </row>
    <row r="74" spans="1:26" s="79" customFormat="1" ht="20" x14ac:dyDescent="0.15">
      <c r="A74" s="380" t="s">
        <v>269</v>
      </c>
      <c r="B74" s="380"/>
      <c r="C74" s="380"/>
      <c r="D74" s="380"/>
      <c r="E74" s="380"/>
      <c r="F74" s="380"/>
      <c r="G74" s="380"/>
      <c r="H74" s="380"/>
      <c r="I74" s="380"/>
      <c r="J74" s="380"/>
      <c r="K74" s="380"/>
      <c r="L74" s="380"/>
      <c r="M74" s="380"/>
      <c r="N74" s="380"/>
      <c r="O74" s="380"/>
      <c r="P74" s="380"/>
      <c r="Q74" s="380"/>
      <c r="R74" s="380"/>
      <c r="S74" s="241"/>
      <c r="T74" s="241"/>
    </row>
    <row r="75" spans="1:26" s="79" customFormat="1" x14ac:dyDescent="0.15">
      <c r="A75" s="108" t="s">
        <v>57</v>
      </c>
      <c r="D75" s="80"/>
      <c r="O75" s="110" t="s">
        <v>262</v>
      </c>
      <c r="Q75" s="110"/>
      <c r="R75" s="80"/>
      <c r="S75" s="80"/>
      <c r="T75" s="111"/>
    </row>
    <row r="76" spans="1:26" s="79" customFormat="1" x14ac:dyDescent="0.15">
      <c r="D76" s="80"/>
      <c r="O76" s="80"/>
      <c r="P76" s="80"/>
      <c r="Q76" s="80"/>
      <c r="R76" s="80"/>
      <c r="S76" s="80"/>
      <c r="T76" s="80"/>
    </row>
    <row r="77" spans="1:26" s="79" customFormat="1" ht="18" x14ac:dyDescent="0.15">
      <c r="A77" s="117" t="s">
        <v>411</v>
      </c>
      <c r="C77" s="109"/>
      <c r="D77" s="109"/>
      <c r="O77" s="80"/>
      <c r="P77" s="80"/>
      <c r="Q77" s="80"/>
      <c r="R77" s="80"/>
      <c r="S77" s="80"/>
      <c r="T77" s="80"/>
    </row>
    <row r="78" spans="1:26" s="79" customFormat="1" x14ac:dyDescent="0.15">
      <c r="D78" s="80"/>
      <c r="E78" s="151" t="s">
        <v>281</v>
      </c>
      <c r="G78" s="111"/>
      <c r="H78" s="111"/>
      <c r="I78" s="111"/>
      <c r="J78" s="111"/>
      <c r="K78" s="111"/>
      <c r="L78" s="111"/>
      <c r="M78" s="111"/>
      <c r="N78" s="111"/>
      <c r="O78" s="111"/>
      <c r="P78" s="80"/>
      <c r="Q78" s="80"/>
      <c r="R78" s="80"/>
      <c r="S78" s="80"/>
      <c r="T78" s="80"/>
    </row>
    <row r="79" spans="1:26" x14ac:dyDescent="0.2">
      <c r="A79" s="78"/>
      <c r="B79" s="107"/>
      <c r="C79" s="107"/>
      <c r="D79" s="75"/>
      <c r="E79" s="75"/>
      <c r="F79" s="75"/>
      <c r="G79" s="75"/>
      <c r="J79" s="76"/>
      <c r="K79" s="2"/>
      <c r="L79" s="2"/>
      <c r="M79" s="2"/>
    </row>
    <row r="80" spans="1:26" s="79" customFormat="1" x14ac:dyDescent="0.2">
      <c r="A80" s="105" t="s">
        <v>5</v>
      </c>
      <c r="B80" s="234" t="s">
        <v>67</v>
      </c>
      <c r="G80" s="77"/>
      <c r="H80" s="77"/>
      <c r="I80" s="381"/>
      <c r="J80" s="381"/>
      <c r="V80" s="80"/>
      <c r="W80" s="80"/>
      <c r="X80" s="80"/>
      <c r="Y80" s="80"/>
      <c r="Z80" s="80"/>
    </row>
    <row r="81" spans="1:26" s="79" customFormat="1" x14ac:dyDescent="0.2">
      <c r="A81" s="105"/>
      <c r="B81" s="235" t="s">
        <v>335</v>
      </c>
      <c r="C81" s="259" t="s">
        <v>336</v>
      </c>
      <c r="D81" s="259">
        <v>570</v>
      </c>
      <c r="E81" s="77"/>
      <c r="G81" s="75"/>
      <c r="H81" s="75"/>
      <c r="I81" s="78"/>
      <c r="J81" s="78"/>
      <c r="L81" s="136"/>
      <c r="V81" s="80"/>
      <c r="W81" s="80"/>
      <c r="X81" s="80"/>
      <c r="Y81" s="80"/>
      <c r="Z81" s="80"/>
    </row>
    <row r="82" spans="1:26" s="79" customFormat="1" x14ac:dyDescent="0.2">
      <c r="A82" s="105"/>
      <c r="B82" s="235" t="s">
        <v>285</v>
      </c>
      <c r="C82" s="259" t="s">
        <v>286</v>
      </c>
      <c r="D82" s="259">
        <v>557</v>
      </c>
      <c r="E82" s="75"/>
      <c r="I82" s="375"/>
      <c r="J82" s="375"/>
      <c r="V82" s="80"/>
      <c r="W82" s="80"/>
      <c r="X82" s="80"/>
      <c r="Y82" s="80"/>
      <c r="Z82" s="80"/>
    </row>
    <row r="83" spans="1:26" s="79" customFormat="1" x14ac:dyDescent="0.15">
      <c r="A83" s="236"/>
      <c r="B83" s="201" t="s">
        <v>315</v>
      </c>
      <c r="C83" s="259" t="s">
        <v>316</v>
      </c>
      <c r="D83" s="259">
        <v>556</v>
      </c>
      <c r="E83" s="261">
        <v>1683</v>
      </c>
      <c r="I83" s="375"/>
      <c r="J83" s="375"/>
      <c r="V83" s="80"/>
      <c r="W83" s="80"/>
      <c r="X83" s="80"/>
      <c r="Y83" s="80"/>
      <c r="Z83" s="80"/>
    </row>
    <row r="84" spans="1:26" s="79" customFormat="1" x14ac:dyDescent="0.15">
      <c r="A84" s="105" t="s">
        <v>6</v>
      </c>
      <c r="B84" s="234" t="s">
        <v>66</v>
      </c>
      <c r="C84" s="260"/>
      <c r="D84" s="260"/>
      <c r="E84" s="261"/>
      <c r="I84" s="375"/>
      <c r="J84" s="375"/>
      <c r="V84" s="80"/>
      <c r="W84" s="80"/>
      <c r="X84" s="80"/>
      <c r="Y84" s="80"/>
      <c r="Z84" s="80"/>
    </row>
    <row r="85" spans="1:26" s="79" customFormat="1" x14ac:dyDescent="0.15">
      <c r="A85" s="236"/>
      <c r="B85" s="235" t="s">
        <v>337</v>
      </c>
      <c r="C85" s="259" t="s">
        <v>338</v>
      </c>
      <c r="D85" s="259">
        <v>567</v>
      </c>
      <c r="E85" s="261"/>
      <c r="I85" s="374"/>
      <c r="J85" s="374"/>
      <c r="L85" s="136"/>
      <c r="V85" s="80"/>
      <c r="W85" s="80"/>
      <c r="X85" s="80"/>
      <c r="Y85" s="80"/>
      <c r="Z85" s="80"/>
    </row>
    <row r="86" spans="1:26" s="79" customFormat="1" x14ac:dyDescent="0.15">
      <c r="A86" s="236"/>
      <c r="B86" s="235" t="s">
        <v>339</v>
      </c>
      <c r="C86" s="259" t="s">
        <v>340</v>
      </c>
      <c r="D86" s="259">
        <v>553</v>
      </c>
      <c r="E86" s="261"/>
      <c r="I86" s="137"/>
      <c r="J86" s="137"/>
      <c r="L86" s="136"/>
      <c r="V86" s="80"/>
      <c r="W86" s="80"/>
      <c r="X86" s="80"/>
      <c r="Y86" s="80"/>
      <c r="Z86" s="80"/>
    </row>
    <row r="87" spans="1:26" s="79" customFormat="1" x14ac:dyDescent="0.2">
      <c r="A87" s="236"/>
      <c r="B87" s="235" t="s">
        <v>341</v>
      </c>
      <c r="C87" s="259" t="s">
        <v>342</v>
      </c>
      <c r="D87" s="259">
        <v>547</v>
      </c>
      <c r="E87" s="261">
        <v>1667</v>
      </c>
      <c r="F87" s="75"/>
      <c r="G87" s="75"/>
      <c r="H87" s="75"/>
      <c r="I87" s="378"/>
      <c r="J87" s="378"/>
      <c r="V87" s="80"/>
      <c r="W87" s="80"/>
      <c r="X87" s="80"/>
      <c r="Y87" s="80"/>
      <c r="Z87" s="80"/>
    </row>
    <row r="88" spans="1:26" s="79" customFormat="1" x14ac:dyDescent="0.2">
      <c r="A88" s="105" t="s">
        <v>7</v>
      </c>
      <c r="B88" s="234" t="s">
        <v>105</v>
      </c>
      <c r="C88" s="260"/>
      <c r="D88" s="260"/>
      <c r="E88" s="261"/>
      <c r="G88" s="75"/>
      <c r="H88" s="75"/>
      <c r="I88" s="378"/>
      <c r="J88" s="378"/>
      <c r="V88" s="80"/>
      <c r="W88" s="80"/>
      <c r="X88" s="80"/>
      <c r="Y88" s="80"/>
      <c r="Z88" s="80"/>
    </row>
    <row r="89" spans="1:26" s="79" customFormat="1" x14ac:dyDescent="0.2">
      <c r="A89" s="105"/>
      <c r="B89" s="201" t="s">
        <v>313</v>
      </c>
      <c r="C89" s="259" t="s">
        <v>314</v>
      </c>
      <c r="D89" s="259">
        <v>561</v>
      </c>
      <c r="E89" s="107"/>
      <c r="G89" s="75"/>
      <c r="H89" s="75"/>
      <c r="I89" s="378"/>
      <c r="J89" s="378"/>
      <c r="V89" s="80"/>
      <c r="W89" s="80"/>
      <c r="X89" s="80"/>
      <c r="Y89" s="80"/>
      <c r="Z89" s="80"/>
    </row>
    <row r="90" spans="1:26" s="79" customFormat="1" x14ac:dyDescent="0.2">
      <c r="A90" s="105"/>
      <c r="B90" s="201" t="s">
        <v>319</v>
      </c>
      <c r="C90" s="259" t="s">
        <v>320</v>
      </c>
      <c r="D90" s="259">
        <v>549</v>
      </c>
      <c r="E90" s="107"/>
      <c r="G90" s="75"/>
      <c r="H90" s="75"/>
      <c r="I90" s="379"/>
      <c r="J90" s="379"/>
      <c r="L90" s="136"/>
      <c r="V90" s="80"/>
      <c r="W90" s="80"/>
      <c r="X90" s="80"/>
      <c r="Y90" s="80"/>
      <c r="Z90" s="80"/>
    </row>
    <row r="91" spans="1:26" s="79" customFormat="1" x14ac:dyDescent="0.2">
      <c r="A91" s="105"/>
      <c r="B91" s="201" t="s">
        <v>323</v>
      </c>
      <c r="C91" s="259" t="s">
        <v>324</v>
      </c>
      <c r="D91" s="259">
        <v>541</v>
      </c>
      <c r="E91" s="107">
        <v>1651</v>
      </c>
      <c r="V91" s="80"/>
      <c r="W91" s="80"/>
      <c r="X91" s="80"/>
      <c r="Y91" s="80"/>
      <c r="Z91" s="80"/>
    </row>
    <row r="92" spans="1:26" s="79" customFormat="1" x14ac:dyDescent="0.15">
      <c r="A92" s="236">
        <v>4</v>
      </c>
      <c r="B92" s="240" t="s">
        <v>148</v>
      </c>
      <c r="C92" s="260"/>
      <c r="D92" s="260"/>
      <c r="E92" s="261"/>
      <c r="I92" s="375"/>
      <c r="J92" s="375"/>
      <c r="V92" s="80"/>
      <c r="W92" s="80"/>
      <c r="X92" s="80"/>
      <c r="Y92" s="80"/>
      <c r="Z92" s="80"/>
    </row>
    <row r="93" spans="1:26" s="79" customFormat="1" x14ac:dyDescent="0.15">
      <c r="A93" s="236"/>
      <c r="B93" s="235" t="s">
        <v>311</v>
      </c>
      <c r="C93" s="259" t="s">
        <v>312</v>
      </c>
      <c r="D93" s="259">
        <v>563</v>
      </c>
      <c r="E93" s="261"/>
      <c r="I93" s="375"/>
      <c r="J93" s="375"/>
      <c r="V93" s="80"/>
      <c r="W93" s="80"/>
      <c r="X93" s="80"/>
      <c r="Y93" s="80"/>
      <c r="Z93" s="80"/>
    </row>
    <row r="94" spans="1:26" s="79" customFormat="1" x14ac:dyDescent="0.15">
      <c r="A94" s="236"/>
      <c r="B94" s="235" t="s">
        <v>331</v>
      </c>
      <c r="C94" s="259" t="s">
        <v>332</v>
      </c>
      <c r="D94" s="259">
        <v>510</v>
      </c>
      <c r="E94" s="261"/>
      <c r="I94" s="375"/>
      <c r="J94" s="375"/>
      <c r="V94" s="80"/>
      <c r="W94" s="80"/>
      <c r="X94" s="80"/>
      <c r="Y94" s="80"/>
      <c r="Z94" s="80"/>
    </row>
    <row r="95" spans="1:26" s="79" customFormat="1" x14ac:dyDescent="0.15">
      <c r="A95" s="236"/>
      <c r="B95" s="235" t="s">
        <v>202</v>
      </c>
      <c r="C95" s="259" t="s">
        <v>203</v>
      </c>
      <c r="D95" s="259">
        <v>495</v>
      </c>
      <c r="E95" s="261">
        <v>1568</v>
      </c>
      <c r="I95" s="374"/>
      <c r="J95" s="374"/>
      <c r="V95" s="80"/>
      <c r="W95" s="80"/>
      <c r="X95" s="80"/>
      <c r="Y95" s="80"/>
      <c r="Z95" s="80"/>
    </row>
    <row r="96" spans="1:26" x14ac:dyDescent="0.2">
      <c r="A96" s="78"/>
      <c r="B96" s="107"/>
      <c r="C96" s="107"/>
      <c r="D96" s="75"/>
      <c r="E96" s="75"/>
      <c r="F96" s="75"/>
      <c r="G96" s="75"/>
      <c r="J96" s="76"/>
      <c r="K96" s="2"/>
      <c r="L96" s="2"/>
      <c r="M96" s="2"/>
    </row>
    <row r="97" spans="1:13" x14ac:dyDescent="0.2">
      <c r="A97" s="78"/>
      <c r="B97" s="384"/>
      <c r="C97" s="384"/>
      <c r="D97" s="75"/>
      <c r="E97" s="75"/>
      <c r="F97" s="75"/>
      <c r="G97" s="75"/>
      <c r="J97" s="76"/>
      <c r="K97" s="2"/>
      <c r="L97" s="2"/>
      <c r="M97" s="2"/>
    </row>
    <row r="98" spans="1:13" x14ac:dyDescent="0.2">
      <c r="A98" s="78"/>
      <c r="B98" s="107"/>
      <c r="C98" s="107"/>
      <c r="D98" s="75"/>
      <c r="E98" s="75"/>
      <c r="F98" s="75"/>
      <c r="G98" s="75"/>
      <c r="J98" s="76"/>
      <c r="K98" s="2"/>
      <c r="L98" s="2"/>
      <c r="M98" s="2"/>
    </row>
    <row r="99" spans="1:13" x14ac:dyDescent="0.2">
      <c r="A99" s="78"/>
      <c r="B99" s="384"/>
      <c r="C99" s="384"/>
      <c r="D99" s="75"/>
      <c r="E99" s="75"/>
      <c r="F99" s="75"/>
      <c r="G99" s="75"/>
      <c r="J99" s="76"/>
      <c r="K99" s="2"/>
      <c r="L99" s="2"/>
      <c r="M99" s="2"/>
    </row>
  </sheetData>
  <mergeCells count="29">
    <mergeCell ref="L43:N43"/>
    <mergeCell ref="I82:J82"/>
    <mergeCell ref="A74:R74"/>
    <mergeCell ref="A1:R1"/>
    <mergeCell ref="B6:C6"/>
    <mergeCell ref="H6:M6"/>
    <mergeCell ref="A36:R36"/>
    <mergeCell ref="I80:J80"/>
    <mergeCell ref="B43:C43"/>
    <mergeCell ref="I43:K43"/>
    <mergeCell ref="F43:H43"/>
    <mergeCell ref="B99:C99"/>
    <mergeCell ref="I90:J90"/>
    <mergeCell ref="I92:J92"/>
    <mergeCell ref="I89:J89"/>
    <mergeCell ref="B97:C97"/>
    <mergeCell ref="A55:R55"/>
    <mergeCell ref="B60:C60"/>
    <mergeCell ref="F60:H60"/>
    <mergeCell ref="I60:K60"/>
    <mergeCell ref="L60:N60"/>
    <mergeCell ref="I93:J93"/>
    <mergeCell ref="I94:J94"/>
    <mergeCell ref="I95:J95"/>
    <mergeCell ref="I83:J83"/>
    <mergeCell ref="I85:J85"/>
    <mergeCell ref="I84:J84"/>
    <mergeCell ref="I87:J87"/>
    <mergeCell ref="I88:J88"/>
  </mergeCells>
  <phoneticPr fontId="0" type="noConversion"/>
  <conditionalFormatting sqref="F54:G54">
    <cfRule type="cellIs" dxfId="35" priority="38" stopIfTrue="1" operator="equal">
      <formula>100</formula>
    </cfRule>
  </conditionalFormatting>
  <conditionalFormatting sqref="N8:N10">
    <cfRule type="cellIs" dxfId="34" priority="36" stopIfTrue="1" operator="equal">
      <formula>100</formula>
    </cfRule>
  </conditionalFormatting>
  <conditionalFormatting sqref="F7:F10 H8:M10 G7:M7">
    <cfRule type="cellIs" dxfId="33" priority="35" stopIfTrue="1" operator="equal">
      <formula>100</formula>
    </cfRule>
  </conditionalFormatting>
  <conditionalFormatting sqref="G8:G10">
    <cfRule type="cellIs" dxfId="32" priority="34" stopIfTrue="1" operator="equal">
      <formula>100</formula>
    </cfRule>
  </conditionalFormatting>
  <conditionalFormatting sqref="N7">
    <cfRule type="cellIs" dxfId="31" priority="33" stopIfTrue="1" operator="equal">
      <formula>100</formula>
    </cfRule>
  </conditionalFormatting>
  <conditionalFormatting sqref="M16:M18">
    <cfRule type="cellIs" dxfId="30" priority="32" stopIfTrue="1" operator="equal">
      <formula>100</formula>
    </cfRule>
  </conditionalFormatting>
  <conditionalFormatting sqref="N19">
    <cfRule type="cellIs" dxfId="29" priority="31" stopIfTrue="1" operator="equal">
      <formula>100</formula>
    </cfRule>
  </conditionalFormatting>
  <conditionalFormatting sqref="N27">
    <cfRule type="cellIs" dxfId="28" priority="27" stopIfTrue="1" operator="equal">
      <formula>100</formula>
    </cfRule>
  </conditionalFormatting>
  <conditionalFormatting sqref="I31:I34">
    <cfRule type="cellIs" dxfId="27" priority="26" stopIfTrue="1" operator="equal">
      <formula>100</formula>
    </cfRule>
  </conditionalFormatting>
  <conditionalFormatting sqref="M23:M26">
    <cfRule type="cellIs" dxfId="26" priority="30" stopIfTrue="1" operator="equal">
      <formula>100</formula>
    </cfRule>
  </conditionalFormatting>
  <conditionalFormatting sqref="N23">
    <cfRule type="cellIs" dxfId="25" priority="29" stopIfTrue="1" operator="equal">
      <formula>100</formula>
    </cfRule>
  </conditionalFormatting>
  <conditionalFormatting sqref="J27:M30">
    <cfRule type="cellIs" dxfId="24" priority="28" stopIfTrue="1" operator="equal">
      <formula>100</formula>
    </cfRule>
  </conditionalFormatting>
  <conditionalFormatting sqref="N31">
    <cfRule type="cellIs" dxfId="23" priority="25" stopIfTrue="1" operator="equal">
      <formula>100</formula>
    </cfRule>
  </conditionalFormatting>
  <conditionalFormatting sqref="I35">
    <cfRule type="cellIs" dxfId="22" priority="24" stopIfTrue="1" operator="equal">
      <formula>100</formula>
    </cfRule>
  </conditionalFormatting>
  <conditionalFormatting sqref="F12:F14 H12:M14">
    <cfRule type="cellIs" dxfId="21" priority="22" stopIfTrue="1" operator="equal">
      <formula>100</formula>
    </cfRule>
  </conditionalFormatting>
  <conditionalFormatting sqref="G12:G14">
    <cfRule type="cellIs" dxfId="20" priority="21" stopIfTrue="1" operator="equal">
      <formula>100</formula>
    </cfRule>
  </conditionalFormatting>
  <conditionalFormatting sqref="F16:F18 H17:L18 I16:L16">
    <cfRule type="cellIs" dxfId="19" priority="20" stopIfTrue="1" operator="equal">
      <formula>100</formula>
    </cfRule>
  </conditionalFormatting>
  <conditionalFormatting sqref="F19:F22 G19:M19 H20:M22">
    <cfRule type="cellIs" dxfId="18" priority="18" stopIfTrue="1" operator="equal">
      <formula>100</formula>
    </cfRule>
  </conditionalFormatting>
  <conditionalFormatting sqref="G16:G18">
    <cfRule type="cellIs" dxfId="17" priority="19" stopIfTrue="1" operator="equal">
      <formula>100</formula>
    </cfRule>
  </conditionalFormatting>
  <conditionalFormatting sqref="G20:G22">
    <cfRule type="cellIs" dxfId="16" priority="17" stopIfTrue="1" operator="equal">
      <formula>100</formula>
    </cfRule>
  </conditionalFormatting>
  <conditionalFormatting sqref="F23:F26 G23:L23 H24:L26">
    <cfRule type="cellIs" dxfId="15" priority="16" stopIfTrue="1" operator="equal">
      <formula>100</formula>
    </cfRule>
  </conditionalFormatting>
  <conditionalFormatting sqref="G24:G26">
    <cfRule type="cellIs" dxfId="14" priority="15" stopIfTrue="1" operator="equal">
      <formula>100</formula>
    </cfRule>
  </conditionalFormatting>
  <conditionalFormatting sqref="F27:F30 G27:I27 H29:I30 I28">
    <cfRule type="cellIs" dxfId="13" priority="14" stopIfTrue="1" operator="equal">
      <formula>100</formula>
    </cfRule>
  </conditionalFormatting>
  <conditionalFormatting sqref="G28:G30">
    <cfRule type="cellIs" dxfId="12" priority="13" stopIfTrue="1" operator="equal">
      <formula>100</formula>
    </cfRule>
  </conditionalFormatting>
  <conditionalFormatting sqref="F31:F34 G31:H31 H33:H34">
    <cfRule type="cellIs" dxfId="11" priority="12" stopIfTrue="1" operator="equal">
      <formula>100</formula>
    </cfRule>
  </conditionalFormatting>
  <conditionalFormatting sqref="G32:G34">
    <cfRule type="cellIs" dxfId="10" priority="11" stopIfTrue="1" operator="equal">
      <formula>100</formula>
    </cfRule>
  </conditionalFormatting>
  <conditionalFormatting sqref="F11:M11">
    <cfRule type="cellIs" dxfId="9" priority="10" stopIfTrue="1" operator="equal">
      <formula>100</formula>
    </cfRule>
  </conditionalFormatting>
  <conditionalFormatting sqref="N15">
    <cfRule type="cellIs" dxfId="8" priority="8" stopIfTrue="1" operator="equal">
      <formula>100</formula>
    </cfRule>
  </conditionalFormatting>
  <conditionalFormatting sqref="F15:M15">
    <cfRule type="cellIs" dxfId="7" priority="9" stopIfTrue="1" operator="equal">
      <formula>100</formula>
    </cfRule>
  </conditionalFormatting>
  <conditionalFormatting sqref="H16">
    <cfRule type="cellIs" dxfId="6" priority="7" stopIfTrue="1" operator="equal">
      <formula>100</formula>
    </cfRule>
  </conditionalFormatting>
  <conditionalFormatting sqref="F35:H35">
    <cfRule type="cellIs" dxfId="5" priority="6" stopIfTrue="1" operator="equal">
      <formula>100</formula>
    </cfRule>
  </conditionalFormatting>
  <conditionalFormatting sqref="H28">
    <cfRule type="cellIs" dxfId="4" priority="5" stopIfTrue="1" operator="equal">
      <formula>100</formula>
    </cfRule>
  </conditionalFormatting>
  <conditionalFormatting sqref="H32">
    <cfRule type="cellIs" dxfId="3" priority="4" stopIfTrue="1" operator="equal">
      <formula>100</formula>
    </cfRule>
  </conditionalFormatting>
  <conditionalFormatting sqref="N11">
    <cfRule type="cellIs" dxfId="2" priority="3" stopIfTrue="1" operator="equal">
      <formula>100</formula>
    </cfRule>
  </conditionalFormatting>
  <printOptions horizontalCentered="1" verticalCentered="1"/>
  <pageMargins left="0.43307086614173229" right="3.937007874015748E-2" top="0.11811023622047245" bottom="0.15748031496062992" header="0" footer="0"/>
  <pageSetup paperSize="9" scale="93" orientation="landscape" horizontalDpi="300" verticalDpi="300"/>
  <rowBreaks count="2" manualBreakCount="2">
    <brk id="35" max="18" man="1"/>
    <brk id="73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opLeftCell="A49" zoomScale="115" zoomScaleNormal="115" zoomScaleSheetLayoutView="100" zoomScalePageLayoutView="115" workbookViewId="0">
      <selection activeCell="N48" sqref="N48"/>
    </sheetView>
  </sheetViews>
  <sheetFormatPr baseColWidth="10" defaultColWidth="9.1640625" defaultRowHeight="16" x14ac:dyDescent="0.2"/>
  <cols>
    <col min="1" max="1" width="5.33203125" style="4" customWidth="1"/>
    <col min="2" max="2" width="15.83203125" style="2" customWidth="1"/>
    <col min="3" max="3" width="16.1640625" style="2" customWidth="1"/>
    <col min="4" max="4" width="5.5" style="4" bestFit="1" customWidth="1"/>
    <col min="5" max="5" width="14.33203125" style="2" customWidth="1"/>
    <col min="6" max="6" width="6.33203125" style="4" customWidth="1"/>
    <col min="7" max="7" width="5.83203125" style="4" customWidth="1"/>
    <col min="8" max="8" width="6.1640625" style="4" customWidth="1"/>
    <col min="9" max="9" width="5.83203125" style="4" customWidth="1"/>
    <col min="10" max="10" width="6.1640625" style="4" customWidth="1"/>
    <col min="11" max="11" width="5.83203125" style="4" customWidth="1"/>
    <col min="12" max="12" width="6.6640625" style="1" customWidth="1"/>
    <col min="13" max="13" width="4.6640625" style="1" customWidth="1"/>
    <col min="14" max="14" width="7.6640625" style="4" bestFit="1" customWidth="1"/>
    <col min="15" max="15" width="5.83203125" style="4" customWidth="1"/>
    <col min="16" max="16" width="6.5" style="4" bestFit="1" customWidth="1"/>
    <col min="17" max="16384" width="9.1640625" style="2"/>
  </cols>
  <sheetData>
    <row r="1" spans="1:18" ht="18" x14ac:dyDescent="0.2">
      <c r="A1" s="365" t="s">
        <v>164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104"/>
      <c r="O1" s="104"/>
      <c r="P1" s="104"/>
      <c r="Q1" s="104"/>
      <c r="R1" s="104"/>
    </row>
    <row r="2" spans="1:18" x14ac:dyDescent="0.2">
      <c r="A2" s="9" t="s">
        <v>57</v>
      </c>
      <c r="B2" s="9"/>
      <c r="L2" s="283" t="s">
        <v>414</v>
      </c>
      <c r="P2" s="9"/>
      <c r="Q2" s="9"/>
    </row>
    <row r="4" spans="1:18" x14ac:dyDescent="0.2">
      <c r="A4" s="101" t="s">
        <v>64</v>
      </c>
      <c r="B4" s="101"/>
      <c r="C4" s="101"/>
      <c r="D4" s="101"/>
      <c r="E4" s="21"/>
      <c r="F4" s="19"/>
      <c r="G4" s="385"/>
      <c r="H4" s="385"/>
      <c r="I4" s="385"/>
      <c r="J4" s="385"/>
      <c r="K4" s="385"/>
      <c r="L4" s="14"/>
      <c r="M4" s="14"/>
      <c r="N4" s="11"/>
      <c r="O4" s="20"/>
    </row>
    <row r="5" spans="1:18" x14ac:dyDescent="0.2">
      <c r="H5" s="16"/>
      <c r="L5" s="21"/>
      <c r="M5" s="21"/>
      <c r="O5" s="1"/>
    </row>
    <row r="6" spans="1:18" s="8" customFormat="1" x14ac:dyDescent="0.2">
      <c r="A6" s="147" t="s">
        <v>2</v>
      </c>
      <c r="B6" s="353" t="s">
        <v>3</v>
      </c>
      <c r="C6" s="353"/>
      <c r="D6" s="147" t="s">
        <v>8</v>
      </c>
      <c r="E6" s="148" t="s">
        <v>0</v>
      </c>
      <c r="F6" s="353" t="s">
        <v>1</v>
      </c>
      <c r="G6" s="353"/>
      <c r="H6" s="353"/>
      <c r="I6" s="353"/>
      <c r="J6" s="353"/>
      <c r="K6" s="353"/>
      <c r="L6" s="190" t="s">
        <v>181</v>
      </c>
      <c r="M6" s="329" t="s">
        <v>258</v>
      </c>
      <c r="N6" s="4"/>
      <c r="O6" s="4"/>
    </row>
    <row r="7" spans="1:18" s="8" customFormat="1" x14ac:dyDescent="0.2">
      <c r="A7" s="25" t="s">
        <v>5</v>
      </c>
      <c r="B7" s="38" t="s">
        <v>283</v>
      </c>
      <c r="C7" s="38" t="s">
        <v>284</v>
      </c>
      <c r="D7" s="25">
        <v>1968</v>
      </c>
      <c r="E7" s="38" t="s">
        <v>187</v>
      </c>
      <c r="F7" s="67">
        <v>103</v>
      </c>
      <c r="G7" s="67">
        <v>102.6</v>
      </c>
      <c r="H7" s="67">
        <v>100.8</v>
      </c>
      <c r="I7" s="67">
        <v>103</v>
      </c>
      <c r="J7" s="67">
        <v>102.9</v>
      </c>
      <c r="K7" s="67">
        <v>106.1</v>
      </c>
      <c r="L7" s="70">
        <v>618.4</v>
      </c>
      <c r="M7" s="25">
        <v>12</v>
      </c>
      <c r="N7" s="67"/>
      <c r="O7" s="25"/>
      <c r="P7" s="4"/>
    </row>
    <row r="8" spans="1:18" s="8" customFormat="1" x14ac:dyDescent="0.2">
      <c r="A8" s="25" t="s">
        <v>6</v>
      </c>
      <c r="B8" s="38" t="s">
        <v>287</v>
      </c>
      <c r="C8" s="38" t="s">
        <v>343</v>
      </c>
      <c r="D8" s="25">
        <v>1989</v>
      </c>
      <c r="E8" s="38" t="s">
        <v>344</v>
      </c>
      <c r="F8" s="67">
        <v>102.7</v>
      </c>
      <c r="G8" s="67">
        <v>103.3</v>
      </c>
      <c r="H8" s="67">
        <v>102.6</v>
      </c>
      <c r="I8" s="67">
        <v>103</v>
      </c>
      <c r="J8" s="67">
        <v>101.9</v>
      </c>
      <c r="K8" s="67">
        <v>102.9</v>
      </c>
      <c r="L8" s="70">
        <v>616.4</v>
      </c>
      <c r="M8" s="25">
        <v>10</v>
      </c>
      <c r="N8" s="67"/>
      <c r="O8" s="25"/>
      <c r="P8" s="4"/>
    </row>
    <row r="9" spans="1:18" s="8" customFormat="1" x14ac:dyDescent="0.2">
      <c r="A9" s="25" t="s">
        <v>7</v>
      </c>
      <c r="B9" s="38" t="s">
        <v>335</v>
      </c>
      <c r="C9" s="38" t="s">
        <v>336</v>
      </c>
      <c r="D9" s="25">
        <v>1993</v>
      </c>
      <c r="E9" s="38" t="s">
        <v>67</v>
      </c>
      <c r="F9" s="67">
        <v>101.5</v>
      </c>
      <c r="G9" s="67">
        <v>102.7</v>
      </c>
      <c r="H9" s="67">
        <v>104.8</v>
      </c>
      <c r="I9" s="67">
        <v>102.9</v>
      </c>
      <c r="J9" s="67">
        <v>102.5</v>
      </c>
      <c r="K9" s="67">
        <v>101.6</v>
      </c>
      <c r="L9" s="70">
        <v>616</v>
      </c>
      <c r="M9" s="25">
        <v>8</v>
      </c>
      <c r="N9" s="67"/>
      <c r="O9" s="25"/>
      <c r="P9" s="4"/>
    </row>
    <row r="10" spans="1:18" s="8" customFormat="1" x14ac:dyDescent="0.2">
      <c r="A10" s="26">
        <v>4</v>
      </c>
      <c r="B10" s="27" t="s">
        <v>315</v>
      </c>
      <c r="C10" s="27" t="s">
        <v>478</v>
      </c>
      <c r="D10" s="26">
        <v>1993</v>
      </c>
      <c r="E10" s="27" t="s">
        <v>67</v>
      </c>
      <c r="F10" s="67">
        <v>102.2</v>
      </c>
      <c r="G10" s="67">
        <v>101.6</v>
      </c>
      <c r="H10" s="67">
        <v>102.2</v>
      </c>
      <c r="I10" s="67">
        <v>102.4</v>
      </c>
      <c r="J10" s="67">
        <v>103.4</v>
      </c>
      <c r="K10" s="67">
        <v>102.8</v>
      </c>
      <c r="L10" s="70">
        <v>614.6</v>
      </c>
      <c r="M10" s="236">
        <v>7</v>
      </c>
      <c r="N10" s="67"/>
      <c r="O10" s="25"/>
      <c r="P10" s="4"/>
    </row>
    <row r="11" spans="1:18" s="8" customFormat="1" x14ac:dyDescent="0.2">
      <c r="A11" s="26">
        <v>5</v>
      </c>
      <c r="B11" s="27" t="s">
        <v>285</v>
      </c>
      <c r="C11" s="27" t="s">
        <v>286</v>
      </c>
      <c r="D11" s="26">
        <v>1989</v>
      </c>
      <c r="E11" s="27" t="s">
        <v>67</v>
      </c>
      <c r="F11" s="67">
        <v>103.2</v>
      </c>
      <c r="G11" s="67">
        <v>104.5</v>
      </c>
      <c r="H11" s="67">
        <v>103</v>
      </c>
      <c r="I11" s="67">
        <v>101.1</v>
      </c>
      <c r="J11" s="67">
        <v>99</v>
      </c>
      <c r="K11" s="67">
        <v>102.2</v>
      </c>
      <c r="L11" s="70">
        <v>613</v>
      </c>
      <c r="M11" s="236">
        <v>5</v>
      </c>
      <c r="N11" s="67"/>
      <c r="O11" s="25"/>
      <c r="P11" s="4"/>
    </row>
    <row r="12" spans="1:18" x14ac:dyDescent="0.2">
      <c r="A12" s="26">
        <v>6</v>
      </c>
      <c r="B12" s="27" t="s">
        <v>337</v>
      </c>
      <c r="C12" s="27" t="s">
        <v>338</v>
      </c>
      <c r="D12" s="26">
        <v>1969</v>
      </c>
      <c r="E12" s="27" t="s">
        <v>66</v>
      </c>
      <c r="F12" s="67">
        <v>100.4</v>
      </c>
      <c r="G12" s="67">
        <v>103</v>
      </c>
      <c r="H12" s="67">
        <v>102.1</v>
      </c>
      <c r="I12" s="67">
        <v>103.2</v>
      </c>
      <c r="J12" s="67">
        <v>100.4</v>
      </c>
      <c r="K12" s="67">
        <v>103</v>
      </c>
      <c r="L12" s="70">
        <v>612.1</v>
      </c>
      <c r="M12" s="236">
        <v>4</v>
      </c>
      <c r="N12" s="67"/>
      <c r="O12" s="25"/>
    </row>
    <row r="13" spans="1:18" x14ac:dyDescent="0.2">
      <c r="A13" s="26">
        <v>7</v>
      </c>
      <c r="B13" s="27" t="s">
        <v>341</v>
      </c>
      <c r="C13" s="27" t="s">
        <v>342</v>
      </c>
      <c r="D13" s="26">
        <v>1976</v>
      </c>
      <c r="E13" s="27" t="s">
        <v>66</v>
      </c>
      <c r="F13" s="67">
        <v>103.9</v>
      </c>
      <c r="G13" s="67">
        <v>102</v>
      </c>
      <c r="H13" s="67">
        <v>100.5</v>
      </c>
      <c r="I13" s="67">
        <v>102.7</v>
      </c>
      <c r="J13" s="67">
        <v>99.8</v>
      </c>
      <c r="K13" s="67">
        <v>102.4</v>
      </c>
      <c r="L13" s="70">
        <v>611.29999999999995</v>
      </c>
      <c r="M13" s="236">
        <v>3</v>
      </c>
      <c r="N13" s="26"/>
      <c r="O13" s="216"/>
    </row>
    <row r="14" spans="1:18" x14ac:dyDescent="0.2">
      <c r="A14" s="26">
        <v>8</v>
      </c>
      <c r="B14" s="27" t="s">
        <v>339</v>
      </c>
      <c r="C14" s="27" t="s">
        <v>340</v>
      </c>
      <c r="D14" s="26">
        <v>1971</v>
      </c>
      <c r="E14" s="27" t="s">
        <v>66</v>
      </c>
      <c r="F14" s="67">
        <v>101.5</v>
      </c>
      <c r="G14" s="67">
        <v>102.4</v>
      </c>
      <c r="H14" s="67">
        <v>102.4</v>
      </c>
      <c r="I14" s="67">
        <v>99.5</v>
      </c>
      <c r="J14" s="67">
        <v>100.1</v>
      </c>
      <c r="K14" s="67">
        <v>102.7</v>
      </c>
      <c r="L14" s="70">
        <v>608.6</v>
      </c>
      <c r="M14" s="236">
        <v>1</v>
      </c>
      <c r="N14" s="26"/>
      <c r="O14" s="70"/>
    </row>
    <row r="15" spans="1:18" x14ac:dyDescent="0.2">
      <c r="A15" s="26">
        <v>9</v>
      </c>
      <c r="B15" s="27" t="s">
        <v>347</v>
      </c>
      <c r="C15" s="27" t="s">
        <v>348</v>
      </c>
      <c r="D15" s="26">
        <v>1986</v>
      </c>
      <c r="E15" s="27" t="s">
        <v>349</v>
      </c>
      <c r="F15" s="67">
        <v>100.5</v>
      </c>
      <c r="G15" s="67">
        <v>95.6</v>
      </c>
      <c r="H15" s="67">
        <v>99.2</v>
      </c>
      <c r="I15" s="67">
        <v>100.3</v>
      </c>
      <c r="J15" s="67">
        <v>100.8</v>
      </c>
      <c r="K15" s="67">
        <v>100</v>
      </c>
      <c r="L15" s="70">
        <v>596.4</v>
      </c>
      <c r="M15" s="236"/>
      <c r="N15" s="26"/>
      <c r="O15" s="70"/>
    </row>
    <row r="16" spans="1:18" x14ac:dyDescent="0.2">
      <c r="A16" s="26">
        <v>10</v>
      </c>
      <c r="B16" s="27" t="s">
        <v>479</v>
      </c>
      <c r="C16" s="27" t="s">
        <v>480</v>
      </c>
      <c r="D16" s="26">
        <v>1973</v>
      </c>
      <c r="E16" s="27" t="s">
        <v>148</v>
      </c>
      <c r="F16" s="67">
        <v>91.2</v>
      </c>
      <c r="G16" s="67">
        <v>98.3</v>
      </c>
      <c r="H16" s="67">
        <v>96.3</v>
      </c>
      <c r="I16" s="67">
        <v>95.5</v>
      </c>
      <c r="J16" s="67">
        <v>98.6</v>
      </c>
      <c r="K16" s="67">
        <v>93.1</v>
      </c>
      <c r="L16" s="70">
        <v>573</v>
      </c>
      <c r="M16" s="25"/>
      <c r="N16" s="26"/>
      <c r="O16" s="70"/>
    </row>
    <row r="17" spans="1:18" x14ac:dyDescent="0.2">
      <c r="A17" s="26">
        <v>11</v>
      </c>
      <c r="B17" s="27" t="s">
        <v>350</v>
      </c>
      <c r="C17" s="27" t="s">
        <v>351</v>
      </c>
      <c r="D17" s="26">
        <v>1991</v>
      </c>
      <c r="E17" s="27" t="s">
        <v>344</v>
      </c>
      <c r="F17" s="67">
        <v>91.2</v>
      </c>
      <c r="G17" s="67">
        <v>99.4</v>
      </c>
      <c r="H17" s="67">
        <v>99.9</v>
      </c>
      <c r="I17" s="67">
        <v>94.4</v>
      </c>
      <c r="J17" s="67">
        <v>94.1</v>
      </c>
      <c r="K17" s="67">
        <v>91.1</v>
      </c>
      <c r="L17" s="70">
        <v>570.1</v>
      </c>
      <c r="M17" s="25"/>
      <c r="N17" s="26"/>
      <c r="O17" s="70"/>
    </row>
    <row r="18" spans="1:18" x14ac:dyDescent="0.2">
      <c r="A18" s="26"/>
      <c r="B18" s="27"/>
      <c r="C18" s="27"/>
      <c r="D18" s="26"/>
      <c r="E18" s="27"/>
      <c r="F18" s="67"/>
      <c r="G18" s="67"/>
      <c r="H18" s="67"/>
      <c r="I18" s="67"/>
      <c r="J18" s="67"/>
      <c r="K18" s="67"/>
      <c r="L18" s="70"/>
      <c r="M18" s="25"/>
      <c r="N18" s="26"/>
      <c r="O18" s="70"/>
    </row>
    <row r="19" spans="1:18" ht="18" x14ac:dyDescent="0.2">
      <c r="A19" s="365" t="s">
        <v>164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104"/>
      <c r="O19" s="104"/>
      <c r="P19" s="104"/>
      <c r="Q19" s="104"/>
      <c r="R19" s="104"/>
    </row>
    <row r="20" spans="1:18" x14ac:dyDescent="0.2">
      <c r="A20" s="9" t="s">
        <v>57</v>
      </c>
      <c r="B20" s="9"/>
      <c r="L20" s="283" t="s">
        <v>414</v>
      </c>
      <c r="P20" s="9"/>
      <c r="Q20" s="9"/>
    </row>
    <row r="22" spans="1:18" x14ac:dyDescent="0.2">
      <c r="A22" s="101" t="s">
        <v>437</v>
      </c>
      <c r="B22" s="101"/>
      <c r="C22" s="101"/>
      <c r="D22" s="101"/>
      <c r="E22" s="21"/>
      <c r="F22" s="19"/>
      <c r="G22" s="385"/>
      <c r="H22" s="385"/>
      <c r="I22" s="385"/>
      <c r="J22" s="385"/>
      <c r="K22" s="385"/>
      <c r="L22" s="14"/>
      <c r="M22" s="14"/>
      <c r="N22" s="11"/>
      <c r="O22" s="20"/>
    </row>
    <row r="23" spans="1:18" x14ac:dyDescent="0.2">
      <c r="H23" s="16"/>
      <c r="L23" s="21"/>
      <c r="M23" s="21"/>
      <c r="O23" s="1"/>
    </row>
    <row r="24" spans="1:18" s="8" customFormat="1" x14ac:dyDescent="0.2">
      <c r="A24" s="147" t="s">
        <v>2</v>
      </c>
      <c r="B24" s="353" t="s">
        <v>3</v>
      </c>
      <c r="C24" s="353"/>
      <c r="D24" s="147" t="s">
        <v>8</v>
      </c>
      <c r="E24" s="148" t="s">
        <v>0</v>
      </c>
      <c r="F24" s="353" t="s">
        <v>1</v>
      </c>
      <c r="G24" s="353"/>
      <c r="H24" s="353"/>
      <c r="I24" s="353"/>
      <c r="J24" s="353"/>
      <c r="K24" s="353"/>
      <c r="L24" s="190" t="s">
        <v>181</v>
      </c>
      <c r="M24" s="329" t="s">
        <v>258</v>
      </c>
      <c r="N24" s="26"/>
      <c r="O24" s="4"/>
    </row>
    <row r="25" spans="1:18" x14ac:dyDescent="0.2">
      <c r="A25" s="25" t="s">
        <v>5</v>
      </c>
      <c r="B25" s="38" t="s">
        <v>313</v>
      </c>
      <c r="C25" s="38" t="s">
        <v>314</v>
      </c>
      <c r="D25" s="25">
        <v>1994</v>
      </c>
      <c r="E25" s="38" t="s">
        <v>105</v>
      </c>
      <c r="F25" s="67">
        <v>102.7</v>
      </c>
      <c r="G25" s="67">
        <v>101.5</v>
      </c>
      <c r="H25" s="67">
        <v>102.7</v>
      </c>
      <c r="I25" s="67">
        <v>103.6</v>
      </c>
      <c r="J25" s="67">
        <v>101.7</v>
      </c>
      <c r="K25" s="67">
        <v>101.3</v>
      </c>
      <c r="L25" s="70">
        <v>613.5</v>
      </c>
      <c r="M25" s="236">
        <v>6</v>
      </c>
      <c r="O25" s="1"/>
      <c r="P25" s="1"/>
    </row>
    <row r="26" spans="1:18" x14ac:dyDescent="0.2">
      <c r="A26" s="25" t="s">
        <v>6</v>
      </c>
      <c r="B26" s="38" t="s">
        <v>315</v>
      </c>
      <c r="C26" s="38" t="s">
        <v>316</v>
      </c>
      <c r="D26" s="25">
        <v>1994</v>
      </c>
      <c r="E26" s="38" t="s">
        <v>67</v>
      </c>
      <c r="F26" s="67">
        <v>103.6</v>
      </c>
      <c r="G26" s="67">
        <v>99.3</v>
      </c>
      <c r="H26" s="67">
        <v>100.2</v>
      </c>
      <c r="I26" s="67">
        <v>103.5</v>
      </c>
      <c r="J26" s="67">
        <v>101.8</v>
      </c>
      <c r="K26" s="67">
        <v>101.8</v>
      </c>
      <c r="L26" s="70">
        <v>610.20000000000005</v>
      </c>
      <c r="M26" s="236">
        <v>2</v>
      </c>
      <c r="O26" s="1"/>
      <c r="P26" s="1"/>
    </row>
    <row r="27" spans="1:18" x14ac:dyDescent="0.2">
      <c r="A27" s="25" t="s">
        <v>7</v>
      </c>
      <c r="B27" s="38" t="s">
        <v>319</v>
      </c>
      <c r="C27" s="38" t="s">
        <v>320</v>
      </c>
      <c r="D27" s="25">
        <v>1998</v>
      </c>
      <c r="E27" s="38" t="s">
        <v>105</v>
      </c>
      <c r="F27" s="67">
        <v>99.8</v>
      </c>
      <c r="G27" s="67">
        <v>102.2</v>
      </c>
      <c r="H27" s="67">
        <v>102.5</v>
      </c>
      <c r="I27" s="67">
        <v>99.7</v>
      </c>
      <c r="J27" s="67">
        <v>101.8</v>
      </c>
      <c r="K27" s="67">
        <v>101.5</v>
      </c>
      <c r="L27" s="70">
        <v>607.5</v>
      </c>
      <c r="M27" s="25"/>
      <c r="O27" s="1"/>
    </row>
    <row r="28" spans="1:18" x14ac:dyDescent="0.2">
      <c r="A28" s="26">
        <v>4</v>
      </c>
      <c r="B28" s="27" t="s">
        <v>321</v>
      </c>
      <c r="C28" s="27" t="s">
        <v>322</v>
      </c>
      <c r="D28" s="26">
        <v>1998</v>
      </c>
      <c r="E28" s="27" t="s">
        <v>66</v>
      </c>
      <c r="F28" s="67">
        <v>99.4</v>
      </c>
      <c r="G28" s="67">
        <v>101.4</v>
      </c>
      <c r="H28" s="67">
        <v>99.8</v>
      </c>
      <c r="I28" s="67">
        <v>98.2</v>
      </c>
      <c r="J28" s="67">
        <v>101.9</v>
      </c>
      <c r="K28" s="67">
        <v>101.9</v>
      </c>
      <c r="L28" s="70">
        <v>602.6</v>
      </c>
      <c r="M28" s="25"/>
      <c r="O28" s="1"/>
    </row>
    <row r="29" spans="1:18" x14ac:dyDescent="0.2">
      <c r="A29" s="26">
        <v>5</v>
      </c>
      <c r="B29" s="27" t="s">
        <v>333</v>
      </c>
      <c r="C29" s="27" t="s">
        <v>334</v>
      </c>
      <c r="D29" s="26">
        <v>1996</v>
      </c>
      <c r="E29" s="27" t="s">
        <v>349</v>
      </c>
      <c r="F29" s="67">
        <v>100.4</v>
      </c>
      <c r="G29" s="67">
        <v>98.8</v>
      </c>
      <c r="H29" s="67">
        <v>98.4</v>
      </c>
      <c r="I29" s="67">
        <v>100.1</v>
      </c>
      <c r="J29" s="67">
        <v>102.9</v>
      </c>
      <c r="K29" s="67">
        <v>101.9</v>
      </c>
      <c r="L29" s="70">
        <v>602.5</v>
      </c>
      <c r="M29" s="25"/>
      <c r="O29"/>
    </row>
    <row r="30" spans="1:18" x14ac:dyDescent="0.2">
      <c r="A30" s="26">
        <v>6</v>
      </c>
      <c r="B30" s="27" t="s">
        <v>311</v>
      </c>
      <c r="C30" s="27" t="s">
        <v>312</v>
      </c>
      <c r="D30" s="26">
        <v>1995</v>
      </c>
      <c r="E30" s="27" t="s">
        <v>148</v>
      </c>
      <c r="F30" s="67">
        <v>98.5</v>
      </c>
      <c r="G30" s="67">
        <v>100.5</v>
      </c>
      <c r="H30" s="67">
        <v>102</v>
      </c>
      <c r="I30" s="67">
        <v>99.8</v>
      </c>
      <c r="J30" s="67">
        <v>101.7</v>
      </c>
      <c r="K30" s="67">
        <v>98.2</v>
      </c>
      <c r="L30" s="70">
        <v>600.70000000000005</v>
      </c>
      <c r="M30" s="25"/>
      <c r="O30"/>
    </row>
    <row r="31" spans="1:18" x14ac:dyDescent="0.2">
      <c r="A31" s="26">
        <v>7</v>
      </c>
      <c r="B31" s="27" t="s">
        <v>317</v>
      </c>
      <c r="C31" s="27" t="s">
        <v>318</v>
      </c>
      <c r="D31" s="26">
        <v>1998</v>
      </c>
      <c r="E31" s="27" t="s">
        <v>125</v>
      </c>
      <c r="F31" s="67">
        <v>100.1</v>
      </c>
      <c r="G31" s="67">
        <v>99.8</v>
      </c>
      <c r="H31" s="67">
        <v>94.7</v>
      </c>
      <c r="I31" s="67">
        <v>101.5</v>
      </c>
      <c r="J31" s="67">
        <v>99.5</v>
      </c>
      <c r="K31" s="67">
        <v>101</v>
      </c>
      <c r="L31" s="70">
        <v>596.6</v>
      </c>
      <c r="M31" s="25"/>
    </row>
    <row r="32" spans="1:18" x14ac:dyDescent="0.2">
      <c r="A32" s="26">
        <v>8</v>
      </c>
      <c r="B32" s="27" t="s">
        <v>323</v>
      </c>
      <c r="C32" s="27" t="s">
        <v>324</v>
      </c>
      <c r="D32" s="26">
        <v>1997</v>
      </c>
      <c r="E32" s="27" t="s">
        <v>105</v>
      </c>
      <c r="F32" s="67">
        <v>95.8</v>
      </c>
      <c r="G32" s="67">
        <v>101.7</v>
      </c>
      <c r="H32" s="67">
        <v>98.1</v>
      </c>
      <c r="I32" s="67">
        <v>101.2</v>
      </c>
      <c r="J32" s="67">
        <v>100.2</v>
      </c>
      <c r="K32" s="67">
        <v>99.4</v>
      </c>
      <c r="L32" s="70">
        <v>596.4</v>
      </c>
      <c r="M32" s="25"/>
      <c r="O32" s="1"/>
      <c r="P32" s="8"/>
    </row>
    <row r="33" spans="1:16" x14ac:dyDescent="0.2">
      <c r="A33" s="26">
        <v>9</v>
      </c>
      <c r="B33" s="27" t="s">
        <v>331</v>
      </c>
      <c r="C33" s="27" t="s">
        <v>332</v>
      </c>
      <c r="D33" s="26">
        <v>1995</v>
      </c>
      <c r="E33" s="27" t="s">
        <v>148</v>
      </c>
      <c r="F33" s="67">
        <v>97.9</v>
      </c>
      <c r="G33" s="67">
        <v>100.3</v>
      </c>
      <c r="H33" s="67">
        <v>98.4</v>
      </c>
      <c r="I33" s="67">
        <v>99.1</v>
      </c>
      <c r="J33" s="67">
        <v>98.3</v>
      </c>
      <c r="K33" s="67">
        <v>101</v>
      </c>
      <c r="L33" s="70">
        <v>595</v>
      </c>
      <c r="M33" s="25"/>
      <c r="O33" s="1"/>
      <c r="P33" s="8"/>
    </row>
    <row r="34" spans="1:16" x14ac:dyDescent="0.2">
      <c r="A34" s="26">
        <v>10</v>
      </c>
      <c r="B34" s="27" t="s">
        <v>202</v>
      </c>
      <c r="C34" s="27" t="s">
        <v>203</v>
      </c>
      <c r="D34" s="26">
        <v>2000</v>
      </c>
      <c r="E34" s="27" t="s">
        <v>148</v>
      </c>
      <c r="F34" s="67">
        <v>101.1</v>
      </c>
      <c r="G34" s="67">
        <v>97</v>
      </c>
      <c r="H34" s="67">
        <v>96.9</v>
      </c>
      <c r="I34" s="67">
        <v>101.2</v>
      </c>
      <c r="J34" s="67">
        <v>92</v>
      </c>
      <c r="K34" s="67">
        <v>98.7</v>
      </c>
      <c r="L34" s="70">
        <v>586.9</v>
      </c>
      <c r="M34" s="25"/>
      <c r="O34" s="1"/>
      <c r="P34" s="1"/>
    </row>
    <row r="35" spans="1:16" x14ac:dyDescent="0.2">
      <c r="A35" s="26">
        <v>11</v>
      </c>
      <c r="B35" s="27" t="s">
        <v>329</v>
      </c>
      <c r="C35" s="27" t="s">
        <v>330</v>
      </c>
      <c r="D35" s="26">
        <v>1997</v>
      </c>
      <c r="E35" s="27" t="s">
        <v>536</v>
      </c>
      <c r="F35" s="67">
        <v>96.7</v>
      </c>
      <c r="G35" s="67">
        <v>97.5</v>
      </c>
      <c r="H35" s="67">
        <v>97</v>
      </c>
      <c r="I35" s="67">
        <v>100.6</v>
      </c>
      <c r="J35" s="67">
        <v>97</v>
      </c>
      <c r="K35" s="67">
        <v>97.3</v>
      </c>
      <c r="L35" s="70">
        <v>586.1</v>
      </c>
      <c r="M35" s="25"/>
      <c r="O35" s="1"/>
      <c r="P35" s="1"/>
    </row>
    <row r="36" spans="1:16" x14ac:dyDescent="0.2">
      <c r="A36" s="26">
        <v>12</v>
      </c>
      <c r="B36" s="27" t="s">
        <v>327</v>
      </c>
      <c r="C36" s="27" t="s">
        <v>328</v>
      </c>
      <c r="D36" s="26">
        <v>2000</v>
      </c>
      <c r="E36" s="27" t="s">
        <v>66</v>
      </c>
      <c r="F36" s="67">
        <v>96</v>
      </c>
      <c r="G36" s="67">
        <v>100.1</v>
      </c>
      <c r="H36" s="67">
        <v>98.9</v>
      </c>
      <c r="I36" s="67">
        <v>95.8</v>
      </c>
      <c r="J36" s="67">
        <v>97.8</v>
      </c>
      <c r="K36" s="67">
        <v>96.7</v>
      </c>
      <c r="L36" s="70">
        <v>585.29999999999995</v>
      </c>
      <c r="M36" s="25"/>
    </row>
    <row r="37" spans="1:16" x14ac:dyDescent="0.2">
      <c r="F37" s="67"/>
      <c r="G37" s="67"/>
      <c r="H37" s="67"/>
      <c r="I37" s="67"/>
      <c r="J37" s="67"/>
      <c r="K37" s="67"/>
      <c r="L37" s="70"/>
    </row>
    <row r="38" spans="1:16" x14ac:dyDescent="0.2">
      <c r="A38" s="179" t="s">
        <v>529</v>
      </c>
      <c r="B38" s="103"/>
      <c r="C38" s="103"/>
      <c r="F38" s="67"/>
      <c r="G38" s="67"/>
      <c r="H38" s="67"/>
      <c r="I38" s="67"/>
      <c r="J38" s="67"/>
      <c r="K38" s="67"/>
      <c r="L38" s="70"/>
    </row>
    <row r="39" spans="1:16" x14ac:dyDescent="0.2">
      <c r="A39" s="3"/>
      <c r="B39" s="103" t="s">
        <v>532</v>
      </c>
      <c r="F39" s="67"/>
      <c r="G39" s="67"/>
      <c r="H39" s="67"/>
      <c r="I39" s="67"/>
      <c r="J39" s="67"/>
      <c r="K39" s="67"/>
      <c r="L39" s="70"/>
    </row>
    <row r="40" spans="1:16" s="8" customFormat="1" x14ac:dyDescent="0.2">
      <c r="A40" s="147" t="s">
        <v>527</v>
      </c>
      <c r="B40" s="353" t="s">
        <v>3</v>
      </c>
      <c r="C40" s="353"/>
      <c r="D40" s="147" t="s">
        <v>8</v>
      </c>
      <c r="E40" s="148" t="s">
        <v>0</v>
      </c>
      <c r="F40" s="353" t="s">
        <v>1</v>
      </c>
      <c r="G40" s="353"/>
      <c r="H40" s="353"/>
      <c r="I40" s="353"/>
      <c r="J40" s="353"/>
      <c r="K40" s="353"/>
      <c r="L40" s="190" t="s">
        <v>181</v>
      </c>
      <c r="M40" s="329" t="s">
        <v>31</v>
      </c>
      <c r="N40" s="4"/>
      <c r="O40" s="4"/>
      <c r="P40" s="4"/>
    </row>
    <row r="41" spans="1:16" s="8" customFormat="1" x14ac:dyDescent="0.2">
      <c r="A41" s="236">
        <v>1</v>
      </c>
      <c r="B41" s="235" t="s">
        <v>283</v>
      </c>
      <c r="C41" s="235" t="s">
        <v>284</v>
      </c>
      <c r="D41" s="236">
        <v>1968</v>
      </c>
      <c r="E41" s="235" t="s">
        <v>187</v>
      </c>
      <c r="F41" s="72">
        <v>99</v>
      </c>
      <c r="G41" s="72">
        <v>99</v>
      </c>
      <c r="H41" s="72">
        <v>97</v>
      </c>
      <c r="I41" s="72">
        <v>99</v>
      </c>
      <c r="J41" s="72">
        <v>99</v>
      </c>
      <c r="K41" s="72">
        <v>100</v>
      </c>
      <c r="L41" s="106">
        <f t="shared" ref="L41:L51" si="0">SUM(F41:K41)</f>
        <v>593</v>
      </c>
      <c r="M41" s="268" t="s">
        <v>534</v>
      </c>
      <c r="N41" s="4"/>
      <c r="O41" s="4"/>
      <c r="P41" s="4"/>
    </row>
    <row r="42" spans="1:16" s="8" customFormat="1" x14ac:dyDescent="0.2">
      <c r="A42" s="236">
        <v>2</v>
      </c>
      <c r="B42" s="235" t="s">
        <v>287</v>
      </c>
      <c r="C42" s="235" t="s">
        <v>343</v>
      </c>
      <c r="D42" s="236">
        <v>1989</v>
      </c>
      <c r="E42" s="235" t="s">
        <v>344</v>
      </c>
      <c r="F42" s="72">
        <v>98</v>
      </c>
      <c r="G42" s="72">
        <v>100</v>
      </c>
      <c r="H42" s="72">
        <v>98</v>
      </c>
      <c r="I42" s="72">
        <v>99</v>
      </c>
      <c r="J42" s="72">
        <v>97</v>
      </c>
      <c r="K42" s="72">
        <v>99</v>
      </c>
      <c r="L42" s="106">
        <f t="shared" si="0"/>
        <v>591</v>
      </c>
      <c r="M42" s="268" t="s">
        <v>308</v>
      </c>
      <c r="N42" s="4"/>
      <c r="O42" s="4"/>
      <c r="P42" s="4"/>
    </row>
    <row r="43" spans="1:16" s="8" customFormat="1" x14ac:dyDescent="0.2">
      <c r="A43" s="236">
        <v>3</v>
      </c>
      <c r="B43" s="235" t="s">
        <v>335</v>
      </c>
      <c r="C43" s="235" t="s">
        <v>336</v>
      </c>
      <c r="D43" s="236">
        <v>1993</v>
      </c>
      <c r="E43" s="235" t="s">
        <v>67</v>
      </c>
      <c r="F43" s="72">
        <v>96</v>
      </c>
      <c r="G43" s="72">
        <v>99</v>
      </c>
      <c r="H43" s="72">
        <v>100</v>
      </c>
      <c r="I43" s="72">
        <v>99</v>
      </c>
      <c r="J43" s="72">
        <v>98</v>
      </c>
      <c r="K43" s="72">
        <v>97</v>
      </c>
      <c r="L43" s="106">
        <f t="shared" si="0"/>
        <v>589</v>
      </c>
      <c r="M43" s="268" t="s">
        <v>308</v>
      </c>
      <c r="N43" s="4"/>
      <c r="O43" s="4"/>
      <c r="P43" s="4"/>
    </row>
    <row r="44" spans="1:16" s="8" customFormat="1" x14ac:dyDescent="0.2">
      <c r="A44" s="26">
        <v>4</v>
      </c>
      <c r="B44" s="27" t="s">
        <v>315</v>
      </c>
      <c r="C44" s="27" t="s">
        <v>478</v>
      </c>
      <c r="D44" s="26">
        <v>1993</v>
      </c>
      <c r="E44" s="27" t="s">
        <v>67</v>
      </c>
      <c r="F44" s="72">
        <v>97</v>
      </c>
      <c r="G44" s="72">
        <v>97</v>
      </c>
      <c r="H44" s="72">
        <v>98</v>
      </c>
      <c r="I44" s="72">
        <v>98</v>
      </c>
      <c r="J44" s="72">
        <v>100</v>
      </c>
      <c r="K44" s="72">
        <v>98</v>
      </c>
      <c r="L44" s="106">
        <f t="shared" si="0"/>
        <v>588</v>
      </c>
      <c r="M44" s="268" t="s">
        <v>308</v>
      </c>
      <c r="N44" s="4"/>
      <c r="O44" s="4"/>
      <c r="P44" s="4"/>
    </row>
    <row r="45" spans="1:16" s="8" customFormat="1" x14ac:dyDescent="0.2">
      <c r="A45" s="26">
        <v>5</v>
      </c>
      <c r="B45" s="27" t="s">
        <v>341</v>
      </c>
      <c r="C45" s="27" t="s">
        <v>342</v>
      </c>
      <c r="D45" s="26">
        <v>1976</v>
      </c>
      <c r="E45" s="27" t="s">
        <v>66</v>
      </c>
      <c r="F45" s="72">
        <v>99</v>
      </c>
      <c r="G45" s="72">
        <v>97</v>
      </c>
      <c r="H45" s="72">
        <v>97</v>
      </c>
      <c r="I45" s="72">
        <v>100</v>
      </c>
      <c r="J45" s="72">
        <v>96</v>
      </c>
      <c r="K45" s="72">
        <v>98</v>
      </c>
      <c r="L45" s="106">
        <f t="shared" si="0"/>
        <v>587</v>
      </c>
      <c r="M45" s="268" t="s">
        <v>5</v>
      </c>
      <c r="N45" s="4"/>
      <c r="O45" s="4"/>
      <c r="P45" s="4"/>
    </row>
    <row r="46" spans="1:16" s="8" customFormat="1" x14ac:dyDescent="0.2">
      <c r="A46" s="26">
        <v>6</v>
      </c>
      <c r="B46" s="27" t="s">
        <v>337</v>
      </c>
      <c r="C46" s="27" t="s">
        <v>338</v>
      </c>
      <c r="D46" s="26">
        <v>1969</v>
      </c>
      <c r="E46" s="27" t="s">
        <v>66</v>
      </c>
      <c r="F46" s="72">
        <v>96</v>
      </c>
      <c r="G46" s="72">
        <v>99</v>
      </c>
      <c r="H46" s="72">
        <v>98</v>
      </c>
      <c r="I46" s="72">
        <v>98</v>
      </c>
      <c r="J46" s="72">
        <v>97</v>
      </c>
      <c r="K46" s="72">
        <v>97</v>
      </c>
      <c r="L46" s="106">
        <f t="shared" si="0"/>
        <v>585</v>
      </c>
      <c r="M46" s="268" t="s">
        <v>5</v>
      </c>
      <c r="N46" s="4"/>
      <c r="O46" s="4"/>
      <c r="P46" s="4"/>
    </row>
    <row r="47" spans="1:16" x14ac:dyDescent="0.2">
      <c r="A47" s="26">
        <v>7</v>
      </c>
      <c r="B47" s="27" t="s">
        <v>339</v>
      </c>
      <c r="C47" s="27" t="s">
        <v>340</v>
      </c>
      <c r="D47" s="26">
        <v>1971</v>
      </c>
      <c r="E47" s="27" t="s">
        <v>66</v>
      </c>
      <c r="F47" s="72">
        <v>98</v>
      </c>
      <c r="G47" s="72">
        <v>98</v>
      </c>
      <c r="H47" s="72">
        <v>98</v>
      </c>
      <c r="I47" s="72">
        <v>95</v>
      </c>
      <c r="J47" s="72">
        <v>96</v>
      </c>
      <c r="K47" s="72">
        <v>96</v>
      </c>
      <c r="L47" s="106">
        <f t="shared" si="0"/>
        <v>581</v>
      </c>
      <c r="M47" s="268" t="s">
        <v>5</v>
      </c>
    </row>
    <row r="48" spans="1:16" x14ac:dyDescent="0.2">
      <c r="A48" s="26">
        <v>8</v>
      </c>
      <c r="B48" s="27" t="s">
        <v>285</v>
      </c>
      <c r="C48" s="27" t="s">
        <v>286</v>
      </c>
      <c r="D48" s="26">
        <v>1989</v>
      </c>
      <c r="E48" s="27" t="s">
        <v>67</v>
      </c>
      <c r="F48" s="72">
        <v>100</v>
      </c>
      <c r="G48" s="72">
        <v>99</v>
      </c>
      <c r="H48" s="72">
        <v>97</v>
      </c>
      <c r="I48" s="72">
        <v>96</v>
      </c>
      <c r="J48" s="72">
        <v>93</v>
      </c>
      <c r="K48" s="72">
        <v>96</v>
      </c>
      <c r="L48" s="106">
        <f t="shared" si="0"/>
        <v>581</v>
      </c>
      <c r="M48" s="268" t="s">
        <v>5</v>
      </c>
    </row>
    <row r="49" spans="1:16" x14ac:dyDescent="0.2">
      <c r="A49" s="26">
        <v>9</v>
      </c>
      <c r="B49" s="27" t="s">
        <v>347</v>
      </c>
      <c r="C49" s="27" t="s">
        <v>348</v>
      </c>
      <c r="D49" s="26">
        <v>1986</v>
      </c>
      <c r="E49" s="27" t="s">
        <v>349</v>
      </c>
      <c r="F49" s="72">
        <v>95</v>
      </c>
      <c r="G49" s="72">
        <v>91</v>
      </c>
      <c r="H49" s="72">
        <v>95</v>
      </c>
      <c r="I49" s="72">
        <v>97</v>
      </c>
      <c r="J49" s="72">
        <v>96</v>
      </c>
      <c r="K49" s="72">
        <v>94</v>
      </c>
      <c r="L49" s="106">
        <f t="shared" si="0"/>
        <v>568</v>
      </c>
      <c r="M49" s="268" t="s">
        <v>6</v>
      </c>
    </row>
    <row r="50" spans="1:16" x14ac:dyDescent="0.2">
      <c r="A50" s="26">
        <v>10</v>
      </c>
      <c r="B50" s="27" t="s">
        <v>479</v>
      </c>
      <c r="C50" s="27" t="s">
        <v>480</v>
      </c>
      <c r="D50" s="26">
        <v>1973</v>
      </c>
      <c r="E50" s="27" t="s">
        <v>148</v>
      </c>
      <c r="F50" s="72">
        <v>87</v>
      </c>
      <c r="G50" s="72">
        <v>94</v>
      </c>
      <c r="H50" s="72">
        <v>91</v>
      </c>
      <c r="I50" s="72">
        <v>91</v>
      </c>
      <c r="J50" s="72">
        <v>95</v>
      </c>
      <c r="K50" s="72">
        <v>89</v>
      </c>
      <c r="L50" s="106">
        <f t="shared" si="0"/>
        <v>547</v>
      </c>
      <c r="M50" s="268" t="s">
        <v>7</v>
      </c>
    </row>
    <row r="51" spans="1:16" s="8" customFormat="1" x14ac:dyDescent="0.2">
      <c r="A51" s="26">
        <v>11</v>
      </c>
      <c r="B51" s="27" t="s">
        <v>350</v>
      </c>
      <c r="C51" s="27" t="s">
        <v>351</v>
      </c>
      <c r="D51" s="26">
        <v>1991</v>
      </c>
      <c r="E51" s="27" t="s">
        <v>344</v>
      </c>
      <c r="F51" s="72">
        <v>87</v>
      </c>
      <c r="G51" s="72">
        <v>95</v>
      </c>
      <c r="H51" s="72">
        <v>95</v>
      </c>
      <c r="I51" s="72">
        <v>89</v>
      </c>
      <c r="J51" s="72">
        <v>89</v>
      </c>
      <c r="K51" s="72">
        <v>86</v>
      </c>
      <c r="L51" s="106">
        <f t="shared" si="0"/>
        <v>541</v>
      </c>
      <c r="M51" s="268" t="s">
        <v>7</v>
      </c>
      <c r="N51" s="4"/>
      <c r="O51" s="4"/>
      <c r="P51" s="4"/>
    </row>
    <row r="52" spans="1:16" s="8" customFormat="1" x14ac:dyDescent="0.2">
      <c r="A52" s="4"/>
      <c r="B52" s="2"/>
      <c r="C52" s="2"/>
      <c r="D52" s="4"/>
      <c r="E52" s="2"/>
      <c r="F52" s="72"/>
      <c r="G52" s="72"/>
      <c r="H52" s="72"/>
      <c r="I52" s="72"/>
      <c r="J52" s="72"/>
      <c r="K52" s="72"/>
      <c r="L52" s="72"/>
      <c r="M52" s="72"/>
      <c r="N52" s="4"/>
      <c r="O52" s="4"/>
      <c r="P52" s="4"/>
    </row>
    <row r="53" spans="1:16" x14ac:dyDescent="0.2">
      <c r="B53" s="103" t="s">
        <v>533</v>
      </c>
    </row>
    <row r="54" spans="1:16" x14ac:dyDescent="0.2">
      <c r="A54" s="147" t="s">
        <v>527</v>
      </c>
      <c r="B54" s="353" t="s">
        <v>3</v>
      </c>
      <c r="C54" s="353"/>
      <c r="D54" s="147" t="s">
        <v>8</v>
      </c>
      <c r="E54" s="148" t="s">
        <v>0</v>
      </c>
      <c r="F54" s="353" t="s">
        <v>1</v>
      </c>
      <c r="G54" s="353"/>
      <c r="H54" s="353"/>
      <c r="I54" s="353"/>
      <c r="J54" s="353"/>
      <c r="K54" s="353"/>
      <c r="L54" s="190" t="s">
        <v>181</v>
      </c>
      <c r="M54" s="329" t="s">
        <v>31</v>
      </c>
    </row>
    <row r="55" spans="1:16" x14ac:dyDescent="0.2">
      <c r="A55" s="236">
        <v>1</v>
      </c>
      <c r="B55" s="235" t="s">
        <v>313</v>
      </c>
      <c r="C55" s="235" t="s">
        <v>314</v>
      </c>
      <c r="D55" s="236">
        <v>1994</v>
      </c>
      <c r="E55" s="235" t="s">
        <v>105</v>
      </c>
      <c r="F55" s="72">
        <v>98</v>
      </c>
      <c r="G55" s="72">
        <v>98</v>
      </c>
      <c r="H55" s="72">
        <v>99</v>
      </c>
      <c r="I55" s="72">
        <v>99</v>
      </c>
      <c r="J55" s="72">
        <v>98</v>
      </c>
      <c r="K55" s="72">
        <v>97</v>
      </c>
      <c r="L55" s="106">
        <f t="shared" ref="L55:L66" si="1">SUM(F55:K55)</f>
        <v>589</v>
      </c>
      <c r="M55" s="268" t="s">
        <v>308</v>
      </c>
    </row>
    <row r="56" spans="1:16" x14ac:dyDescent="0.2">
      <c r="A56" s="236">
        <v>2</v>
      </c>
      <c r="B56" s="235" t="s">
        <v>315</v>
      </c>
      <c r="C56" s="235" t="s">
        <v>316</v>
      </c>
      <c r="D56" s="236">
        <v>1994</v>
      </c>
      <c r="E56" s="235" t="s">
        <v>67</v>
      </c>
      <c r="F56" s="72">
        <v>100</v>
      </c>
      <c r="G56" s="72">
        <v>95</v>
      </c>
      <c r="H56" s="72">
        <v>96</v>
      </c>
      <c r="I56" s="72">
        <v>99</v>
      </c>
      <c r="J56" s="72">
        <v>97</v>
      </c>
      <c r="K56" s="72">
        <v>97</v>
      </c>
      <c r="L56" s="106">
        <f t="shared" si="1"/>
        <v>584</v>
      </c>
      <c r="M56" s="268" t="s">
        <v>5</v>
      </c>
    </row>
    <row r="57" spans="1:16" x14ac:dyDescent="0.2">
      <c r="A57" s="236">
        <v>3</v>
      </c>
      <c r="B57" s="235" t="s">
        <v>319</v>
      </c>
      <c r="C57" s="235" t="s">
        <v>320</v>
      </c>
      <c r="D57" s="236">
        <v>1998</v>
      </c>
      <c r="E57" s="235" t="s">
        <v>105</v>
      </c>
      <c r="F57" s="72">
        <v>95</v>
      </c>
      <c r="G57" s="72">
        <v>98</v>
      </c>
      <c r="H57" s="72">
        <v>98</v>
      </c>
      <c r="I57" s="72">
        <v>95</v>
      </c>
      <c r="J57" s="72">
        <v>98</v>
      </c>
      <c r="K57" s="72">
        <v>97</v>
      </c>
      <c r="L57" s="106">
        <f t="shared" si="1"/>
        <v>581</v>
      </c>
      <c r="M57" s="268" t="s">
        <v>5</v>
      </c>
    </row>
    <row r="58" spans="1:16" x14ac:dyDescent="0.2">
      <c r="A58" s="26">
        <v>4</v>
      </c>
      <c r="B58" s="27" t="s">
        <v>321</v>
      </c>
      <c r="C58" s="27" t="s">
        <v>322</v>
      </c>
      <c r="D58" s="26">
        <v>1998</v>
      </c>
      <c r="E58" s="27" t="s">
        <v>66</v>
      </c>
      <c r="F58" s="72">
        <v>95</v>
      </c>
      <c r="G58" s="72">
        <v>98</v>
      </c>
      <c r="H58" s="72">
        <v>94</v>
      </c>
      <c r="I58" s="72">
        <v>94</v>
      </c>
      <c r="J58" s="72">
        <v>98</v>
      </c>
      <c r="K58" s="72">
        <v>98</v>
      </c>
      <c r="L58" s="106">
        <f t="shared" si="1"/>
        <v>577</v>
      </c>
      <c r="M58" s="268" t="s">
        <v>5</v>
      </c>
    </row>
    <row r="59" spans="1:16" x14ac:dyDescent="0.2">
      <c r="A59" s="26">
        <v>5</v>
      </c>
      <c r="B59" s="27" t="s">
        <v>333</v>
      </c>
      <c r="C59" s="27" t="s">
        <v>334</v>
      </c>
      <c r="D59" s="26">
        <v>1996</v>
      </c>
      <c r="E59" s="27" t="s">
        <v>349</v>
      </c>
      <c r="F59" s="72">
        <v>95</v>
      </c>
      <c r="G59" s="72">
        <v>96</v>
      </c>
      <c r="H59" s="72">
        <v>95</v>
      </c>
      <c r="I59" s="72">
        <v>96</v>
      </c>
      <c r="J59" s="72">
        <v>98</v>
      </c>
      <c r="K59" s="72">
        <v>97</v>
      </c>
      <c r="L59" s="106">
        <f t="shared" si="1"/>
        <v>577</v>
      </c>
      <c r="M59" s="268" t="s">
        <v>5</v>
      </c>
    </row>
    <row r="60" spans="1:16" s="8" customFormat="1" x14ac:dyDescent="0.2">
      <c r="A60" s="26">
        <v>6</v>
      </c>
      <c r="B60" s="27" t="s">
        <v>317</v>
      </c>
      <c r="C60" s="27" t="s">
        <v>318</v>
      </c>
      <c r="D60" s="26">
        <v>1998</v>
      </c>
      <c r="E60" s="27" t="s">
        <v>125</v>
      </c>
      <c r="F60" s="72">
        <v>97</v>
      </c>
      <c r="G60" s="72">
        <v>95</v>
      </c>
      <c r="H60" s="72">
        <v>92</v>
      </c>
      <c r="I60" s="72">
        <v>97</v>
      </c>
      <c r="J60" s="72">
        <v>94</v>
      </c>
      <c r="K60" s="72">
        <v>97</v>
      </c>
      <c r="L60" s="106">
        <f t="shared" si="1"/>
        <v>572</v>
      </c>
      <c r="M60" s="268" t="s">
        <v>6</v>
      </c>
      <c r="N60" s="4"/>
      <c r="O60" s="4"/>
      <c r="P60" s="4"/>
    </row>
    <row r="61" spans="1:16" s="8" customFormat="1" x14ac:dyDescent="0.2">
      <c r="A61" s="26">
        <v>7</v>
      </c>
      <c r="B61" s="27" t="s">
        <v>331</v>
      </c>
      <c r="C61" s="27" t="s">
        <v>332</v>
      </c>
      <c r="D61" s="26">
        <v>1995</v>
      </c>
      <c r="E61" s="27" t="s">
        <v>148</v>
      </c>
      <c r="F61" s="72">
        <v>94</v>
      </c>
      <c r="G61" s="72">
        <v>97</v>
      </c>
      <c r="H61" s="72">
        <v>94</v>
      </c>
      <c r="I61" s="72">
        <v>95</v>
      </c>
      <c r="J61" s="72">
        <v>95</v>
      </c>
      <c r="K61" s="72">
        <v>96</v>
      </c>
      <c r="L61" s="106">
        <f t="shared" si="1"/>
        <v>571</v>
      </c>
      <c r="M61" s="268" t="s">
        <v>6</v>
      </c>
      <c r="N61" s="4"/>
      <c r="O61" s="4"/>
      <c r="P61" s="4"/>
    </row>
    <row r="62" spans="1:16" s="8" customFormat="1" x14ac:dyDescent="0.2">
      <c r="A62" s="26">
        <v>8</v>
      </c>
      <c r="B62" s="27" t="s">
        <v>311</v>
      </c>
      <c r="C62" s="27" t="s">
        <v>312</v>
      </c>
      <c r="D62" s="26">
        <v>1995</v>
      </c>
      <c r="E62" s="27" t="s">
        <v>148</v>
      </c>
      <c r="F62" s="72">
        <v>93</v>
      </c>
      <c r="G62" s="72">
        <v>95</v>
      </c>
      <c r="H62" s="72">
        <v>97</v>
      </c>
      <c r="I62" s="72">
        <v>95</v>
      </c>
      <c r="J62" s="72">
        <v>96</v>
      </c>
      <c r="K62" s="72">
        <v>95</v>
      </c>
      <c r="L62" s="106">
        <f t="shared" si="1"/>
        <v>571</v>
      </c>
      <c r="M62" s="268" t="s">
        <v>6</v>
      </c>
      <c r="N62" s="4"/>
      <c r="O62" s="4"/>
      <c r="P62" s="4"/>
    </row>
    <row r="63" spans="1:16" x14ac:dyDescent="0.2">
      <c r="A63" s="26">
        <v>9</v>
      </c>
      <c r="B63" s="27" t="s">
        <v>323</v>
      </c>
      <c r="C63" s="27" t="s">
        <v>324</v>
      </c>
      <c r="D63" s="26">
        <v>1997</v>
      </c>
      <c r="E63" s="27" t="s">
        <v>105</v>
      </c>
      <c r="F63" s="72">
        <v>91</v>
      </c>
      <c r="G63" s="72">
        <v>97</v>
      </c>
      <c r="H63" s="72">
        <v>94</v>
      </c>
      <c r="I63" s="72">
        <v>96</v>
      </c>
      <c r="J63" s="72">
        <v>96</v>
      </c>
      <c r="K63" s="72">
        <v>96</v>
      </c>
      <c r="L63" s="106">
        <f t="shared" si="1"/>
        <v>570</v>
      </c>
      <c r="M63" s="268" t="s">
        <v>6</v>
      </c>
    </row>
    <row r="64" spans="1:16" x14ac:dyDescent="0.2">
      <c r="A64" s="26">
        <v>10</v>
      </c>
      <c r="B64" s="27" t="s">
        <v>327</v>
      </c>
      <c r="C64" s="27" t="s">
        <v>328</v>
      </c>
      <c r="D64" s="26">
        <v>2000</v>
      </c>
      <c r="E64" s="27" t="s">
        <v>66</v>
      </c>
      <c r="F64" s="72">
        <v>92</v>
      </c>
      <c r="G64" s="72">
        <v>96</v>
      </c>
      <c r="H64" s="72">
        <v>95</v>
      </c>
      <c r="I64" s="72">
        <v>93</v>
      </c>
      <c r="J64" s="72">
        <v>93</v>
      </c>
      <c r="K64" s="72">
        <v>93</v>
      </c>
      <c r="L64" s="106">
        <f t="shared" si="1"/>
        <v>562</v>
      </c>
      <c r="M64" s="268" t="s">
        <v>6</v>
      </c>
    </row>
    <row r="65" spans="1:13" x14ac:dyDescent="0.2">
      <c r="A65" s="26">
        <v>11</v>
      </c>
      <c r="B65" s="27" t="s">
        <v>329</v>
      </c>
      <c r="C65" s="27" t="s">
        <v>330</v>
      </c>
      <c r="D65" s="26">
        <v>1997</v>
      </c>
      <c r="E65" s="27" t="s">
        <v>536</v>
      </c>
      <c r="F65" s="72">
        <v>92</v>
      </c>
      <c r="G65" s="72">
        <v>93</v>
      </c>
      <c r="H65" s="72">
        <v>93</v>
      </c>
      <c r="I65" s="72">
        <v>97</v>
      </c>
      <c r="J65" s="72">
        <v>93</v>
      </c>
      <c r="K65" s="72">
        <v>93</v>
      </c>
      <c r="L65" s="106">
        <f t="shared" si="1"/>
        <v>561</v>
      </c>
      <c r="M65" s="268" t="s">
        <v>6</v>
      </c>
    </row>
    <row r="66" spans="1:13" x14ac:dyDescent="0.2">
      <c r="A66" s="26">
        <v>12</v>
      </c>
      <c r="B66" s="27" t="s">
        <v>202</v>
      </c>
      <c r="C66" s="27" t="s">
        <v>203</v>
      </c>
      <c r="D66" s="26">
        <v>2000</v>
      </c>
      <c r="E66" s="27" t="s">
        <v>148</v>
      </c>
      <c r="F66" s="72">
        <v>95</v>
      </c>
      <c r="G66" s="72">
        <v>94</v>
      </c>
      <c r="H66" s="72">
        <v>92</v>
      </c>
      <c r="I66" s="72">
        <v>97</v>
      </c>
      <c r="J66" s="72">
        <v>87</v>
      </c>
      <c r="K66" s="72">
        <v>93</v>
      </c>
      <c r="L66" s="106">
        <f t="shared" si="1"/>
        <v>558</v>
      </c>
      <c r="M66" s="268" t="s">
        <v>7</v>
      </c>
    </row>
  </sheetData>
  <mergeCells count="12">
    <mergeCell ref="A19:M19"/>
    <mergeCell ref="B6:C6"/>
    <mergeCell ref="F6:K6"/>
    <mergeCell ref="G4:K4"/>
    <mergeCell ref="A1:M1"/>
    <mergeCell ref="G22:K22"/>
    <mergeCell ref="B24:C24"/>
    <mergeCell ref="F24:K24"/>
    <mergeCell ref="B40:C40"/>
    <mergeCell ref="B54:C54"/>
    <mergeCell ref="F40:K40"/>
    <mergeCell ref="F54:K54"/>
  </mergeCells>
  <phoneticPr fontId="0" type="noConversion"/>
  <printOptions horizontalCentered="1"/>
  <pageMargins left="0.43307086614173229" right="0.11811023622047245" top="0.78740157480314965" bottom="0.19685039370078741" header="0" footer="0"/>
  <pageSetup scale="97" orientation="portrait" horizontalDpi="300" verticalDpi="300"/>
  <rowBreaks count="1" manualBreakCount="1"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zoomScaleSheetLayoutView="100" workbookViewId="0">
      <selection activeCell="R23" sqref="R23"/>
    </sheetView>
  </sheetViews>
  <sheetFormatPr baseColWidth="10" defaultColWidth="9.1640625" defaultRowHeight="14" x14ac:dyDescent="0.15"/>
  <cols>
    <col min="1" max="1" width="4.6640625" style="61" customWidth="1"/>
    <col min="2" max="2" width="14.6640625" style="28" customWidth="1"/>
    <col min="3" max="3" width="16" style="28" bestFit="1" customWidth="1"/>
    <col min="4" max="4" width="6.33203125" style="61" customWidth="1"/>
    <col min="5" max="5" width="13.33203125" style="28" customWidth="1"/>
    <col min="6" max="6" width="5.33203125" style="61" customWidth="1"/>
    <col min="7" max="8" width="5.5" style="61" customWidth="1"/>
    <col min="9" max="9" width="6" style="61" customWidth="1"/>
    <col min="10" max="10" width="5.83203125" style="61" customWidth="1"/>
    <col min="11" max="11" width="6.33203125" style="61" customWidth="1"/>
    <col min="12" max="12" width="6.5" style="71" customWidth="1"/>
    <col min="13" max="13" width="6.1640625" style="71" customWidth="1"/>
    <col min="14" max="14" width="4.5" style="61" customWidth="1"/>
    <col min="15" max="15" width="5.83203125" style="61" customWidth="1"/>
    <col min="16" max="16" width="6.5" style="61" bestFit="1" customWidth="1"/>
    <col min="17" max="17" width="5.5" style="28" bestFit="1" customWidth="1"/>
    <col min="18" max="16384" width="9.1640625" style="28"/>
  </cols>
  <sheetData>
    <row r="1" spans="1:18" ht="18" x14ac:dyDescent="0.15">
      <c r="A1" s="380" t="s">
        <v>269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109"/>
      <c r="O1" s="109"/>
      <c r="P1" s="109"/>
      <c r="Q1" s="109"/>
      <c r="R1" s="109"/>
    </row>
    <row r="2" spans="1:18" ht="16" x14ac:dyDescent="0.2">
      <c r="A2" s="9" t="s">
        <v>57</v>
      </c>
      <c r="B2" s="79"/>
      <c r="C2" s="79"/>
      <c r="D2" s="80"/>
      <c r="E2" s="79"/>
      <c r="F2" s="79"/>
      <c r="G2" s="79"/>
      <c r="H2" s="79"/>
      <c r="I2" s="79"/>
      <c r="J2" s="79"/>
      <c r="K2" s="79"/>
      <c r="L2" s="79"/>
      <c r="M2" s="284" t="s">
        <v>431</v>
      </c>
      <c r="N2" s="79"/>
      <c r="O2" s="80"/>
      <c r="P2" s="79"/>
      <c r="Q2" s="79"/>
      <c r="R2" s="80"/>
    </row>
    <row r="3" spans="1:18" ht="16" x14ac:dyDescent="0.15">
      <c r="A3" s="79"/>
      <c r="B3" s="79"/>
      <c r="C3" s="79"/>
      <c r="D3" s="80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80"/>
      <c r="Q3" s="80"/>
      <c r="R3" s="80"/>
    </row>
    <row r="4" spans="1:18" ht="16" x14ac:dyDescent="0.15">
      <c r="A4" s="117" t="s">
        <v>438</v>
      </c>
      <c r="B4" s="115"/>
      <c r="C4" s="115"/>
      <c r="D4" s="115"/>
      <c r="E4" s="115"/>
      <c r="F4" s="26"/>
      <c r="G4" s="26"/>
      <c r="H4" s="386"/>
      <c r="I4" s="386"/>
      <c r="J4" s="386"/>
      <c r="K4" s="386"/>
      <c r="L4" s="386"/>
      <c r="M4" s="31"/>
      <c r="N4" s="387"/>
      <c r="O4" s="387"/>
      <c r="P4" s="26"/>
      <c r="Q4" s="27"/>
    </row>
    <row r="5" spans="1:18" ht="16" x14ac:dyDescent="0.15">
      <c r="A5" s="117"/>
      <c r="B5" s="115"/>
      <c r="C5" s="115"/>
      <c r="D5" s="115"/>
      <c r="E5" s="115"/>
      <c r="F5" s="26"/>
      <c r="G5" s="26"/>
      <c r="H5" s="188"/>
      <c r="I5" s="188"/>
      <c r="J5" s="188"/>
      <c r="K5" s="188"/>
      <c r="L5" s="188"/>
      <c r="M5" s="31"/>
      <c r="N5" s="189"/>
      <c r="O5" s="189"/>
      <c r="P5" s="26"/>
      <c r="Q5" s="27"/>
    </row>
    <row r="6" spans="1:18" ht="15.75" customHeight="1" x14ac:dyDescent="0.2">
      <c r="A6" s="149" t="s">
        <v>2</v>
      </c>
      <c r="B6" s="349" t="s">
        <v>3</v>
      </c>
      <c r="C6" s="349"/>
      <c r="D6" s="149" t="s">
        <v>4</v>
      </c>
      <c r="E6" s="149" t="s">
        <v>0</v>
      </c>
      <c r="F6" s="350" t="s">
        <v>172</v>
      </c>
      <c r="G6" s="350"/>
      <c r="H6" s="350" t="s">
        <v>173</v>
      </c>
      <c r="I6" s="350"/>
      <c r="J6" s="350"/>
      <c r="K6" s="350"/>
      <c r="L6" s="350"/>
      <c r="M6" s="350"/>
      <c r="N6" s="350"/>
      <c r="O6" s="190" t="s">
        <v>181</v>
      </c>
      <c r="P6" s="26"/>
      <c r="Q6" s="27"/>
    </row>
    <row r="7" spans="1:18" x14ac:dyDescent="0.15">
      <c r="A7" s="210" t="s">
        <v>5</v>
      </c>
      <c r="B7" s="323" t="s">
        <v>359</v>
      </c>
      <c r="C7" s="323" t="s">
        <v>360</v>
      </c>
      <c r="D7" s="314">
        <v>1956</v>
      </c>
      <c r="E7" s="316" t="s">
        <v>66</v>
      </c>
      <c r="F7" s="318">
        <f>F8+F9+F10</f>
        <v>31.699999999999996</v>
      </c>
      <c r="G7" s="318">
        <f>F7+G8+G9+G10</f>
        <v>61.899999999999991</v>
      </c>
      <c r="H7" s="318">
        <f t="shared" ref="H7:M7" si="0">G7+H8+H9+H10</f>
        <v>83.3</v>
      </c>
      <c r="I7" s="318">
        <f t="shared" si="0"/>
        <v>104.2</v>
      </c>
      <c r="J7" s="318">
        <f t="shared" si="0"/>
        <v>124.30000000000001</v>
      </c>
      <c r="K7" s="318">
        <f t="shared" si="0"/>
        <v>144.9</v>
      </c>
      <c r="L7" s="318">
        <f t="shared" si="0"/>
        <v>164</v>
      </c>
      <c r="M7" s="318">
        <f t="shared" si="0"/>
        <v>184.79999999999998</v>
      </c>
      <c r="N7" s="318"/>
      <c r="O7" s="318">
        <f>M7+N8+N9</f>
        <v>205.29999999999998</v>
      </c>
      <c r="P7" s="26"/>
      <c r="Q7" s="27"/>
    </row>
    <row r="8" spans="1:18" x14ac:dyDescent="0.15">
      <c r="A8" s="210"/>
      <c r="B8" s="323"/>
      <c r="C8" s="323"/>
      <c r="D8" s="316"/>
      <c r="E8" s="316"/>
      <c r="F8" s="324">
        <v>10.7</v>
      </c>
      <c r="G8" s="324">
        <v>10.199999999999999</v>
      </c>
      <c r="H8" s="324">
        <v>10.9</v>
      </c>
      <c r="I8" s="324">
        <v>10.7</v>
      </c>
      <c r="J8" s="324">
        <v>10.7</v>
      </c>
      <c r="K8" s="324">
        <v>10.199999999999999</v>
      </c>
      <c r="L8" s="324">
        <v>10</v>
      </c>
      <c r="M8" s="324">
        <v>10.6</v>
      </c>
      <c r="N8" s="324">
        <v>10.3</v>
      </c>
      <c r="O8" s="324"/>
      <c r="P8" s="26"/>
      <c r="Q8" s="27"/>
    </row>
    <row r="9" spans="1:18" x14ac:dyDescent="0.15">
      <c r="A9" s="210"/>
      <c r="B9" s="323"/>
      <c r="C9" s="323"/>
      <c r="D9" s="316"/>
      <c r="E9" s="316"/>
      <c r="F9" s="324">
        <v>10.6</v>
      </c>
      <c r="G9" s="324">
        <v>10.199999999999999</v>
      </c>
      <c r="H9" s="324">
        <v>10.5</v>
      </c>
      <c r="I9" s="324">
        <v>10.199999999999999</v>
      </c>
      <c r="J9" s="324">
        <v>9.4</v>
      </c>
      <c r="K9" s="324">
        <v>10.4</v>
      </c>
      <c r="L9" s="324">
        <v>9.1</v>
      </c>
      <c r="M9" s="324">
        <v>10.199999999999999</v>
      </c>
      <c r="N9" s="324">
        <v>10.199999999999999</v>
      </c>
      <c r="O9" s="324"/>
      <c r="P9" s="26"/>
      <c r="Q9" s="27"/>
    </row>
    <row r="10" spans="1:18" x14ac:dyDescent="0.15">
      <c r="A10" s="213"/>
      <c r="B10" s="323"/>
      <c r="C10" s="323"/>
      <c r="D10" s="316"/>
      <c r="E10" s="316"/>
      <c r="F10" s="324">
        <v>10.4</v>
      </c>
      <c r="G10" s="324">
        <v>9.8000000000000007</v>
      </c>
      <c r="H10" s="324"/>
      <c r="I10" s="324"/>
      <c r="J10" s="324"/>
      <c r="K10" s="325"/>
      <c r="L10" s="324"/>
      <c r="M10" s="324"/>
      <c r="N10" s="324"/>
      <c r="O10" s="324"/>
      <c r="P10" s="26"/>
      <c r="Q10" s="27"/>
    </row>
    <row r="11" spans="1:18" x14ac:dyDescent="0.15">
      <c r="A11" s="210" t="s">
        <v>6</v>
      </c>
      <c r="B11" s="323" t="s">
        <v>221</v>
      </c>
      <c r="C11" s="323" t="s">
        <v>354</v>
      </c>
      <c r="D11" s="314">
        <v>1968</v>
      </c>
      <c r="E11" s="316" t="s">
        <v>67</v>
      </c>
      <c r="F11" s="318">
        <f>F12+F13+F14</f>
        <v>30.799999999999997</v>
      </c>
      <c r="G11" s="318">
        <f>F11+G12+G13+G14</f>
        <v>61.6</v>
      </c>
      <c r="H11" s="318">
        <f t="shared" ref="H11:M11" si="1">G11+H12+H13+H14</f>
        <v>81.2</v>
      </c>
      <c r="I11" s="318">
        <f t="shared" si="1"/>
        <v>101.3</v>
      </c>
      <c r="J11" s="318">
        <f t="shared" si="1"/>
        <v>121.8</v>
      </c>
      <c r="K11" s="318">
        <f t="shared" si="1"/>
        <v>141.80000000000001</v>
      </c>
      <c r="L11" s="318">
        <f t="shared" si="1"/>
        <v>162.70000000000002</v>
      </c>
      <c r="M11" s="318">
        <f t="shared" si="1"/>
        <v>183.40000000000003</v>
      </c>
      <c r="N11" s="318"/>
      <c r="O11" s="318">
        <f>M11+N12+N13</f>
        <v>203.40000000000003</v>
      </c>
      <c r="P11" s="26"/>
      <c r="Q11" s="27"/>
    </row>
    <row r="12" spans="1:18" x14ac:dyDescent="0.15">
      <c r="A12" s="213"/>
      <c r="B12" s="323"/>
      <c r="C12" s="323"/>
      <c r="D12" s="316"/>
      <c r="E12" s="316"/>
      <c r="F12" s="324">
        <v>10</v>
      </c>
      <c r="G12" s="324">
        <v>10.199999999999999</v>
      </c>
      <c r="H12" s="324">
        <v>9.9</v>
      </c>
      <c r="I12" s="324">
        <v>9.5</v>
      </c>
      <c r="J12" s="324">
        <v>10.5</v>
      </c>
      <c r="K12" s="324">
        <v>10.199999999999999</v>
      </c>
      <c r="L12" s="324">
        <v>10.4</v>
      </c>
      <c r="M12" s="324">
        <v>10.4</v>
      </c>
      <c r="N12" s="324">
        <v>10.1</v>
      </c>
      <c r="O12" s="324"/>
      <c r="P12" s="26"/>
      <c r="Q12" s="27"/>
    </row>
    <row r="13" spans="1:18" x14ac:dyDescent="0.15">
      <c r="A13" s="213"/>
      <c r="B13" s="323"/>
      <c r="C13" s="323"/>
      <c r="D13" s="316"/>
      <c r="E13" s="316"/>
      <c r="F13" s="324">
        <v>10.7</v>
      </c>
      <c r="G13" s="324">
        <v>10.5</v>
      </c>
      <c r="H13" s="324">
        <v>9.6999999999999993</v>
      </c>
      <c r="I13" s="324">
        <v>10.6</v>
      </c>
      <c r="J13" s="324">
        <v>10</v>
      </c>
      <c r="K13" s="324">
        <v>9.8000000000000007</v>
      </c>
      <c r="L13" s="324">
        <v>10.5</v>
      </c>
      <c r="M13" s="324">
        <v>10.3</v>
      </c>
      <c r="N13" s="324">
        <v>9.9</v>
      </c>
      <c r="O13" s="324"/>
      <c r="P13" s="26"/>
      <c r="Q13" s="27"/>
    </row>
    <row r="14" spans="1:18" x14ac:dyDescent="0.15">
      <c r="A14" s="213"/>
      <c r="B14" s="323"/>
      <c r="C14" s="323"/>
      <c r="D14" s="316"/>
      <c r="E14" s="316"/>
      <c r="F14" s="324">
        <v>10.1</v>
      </c>
      <c r="G14" s="324">
        <v>10.1</v>
      </c>
      <c r="H14" s="324"/>
      <c r="I14" s="324"/>
      <c r="J14" s="324"/>
      <c r="K14" s="325"/>
      <c r="L14" s="324"/>
      <c r="M14" s="324"/>
      <c r="N14" s="324"/>
      <c r="O14" s="324"/>
      <c r="P14" s="26"/>
      <c r="Q14" s="27"/>
    </row>
    <row r="15" spans="1:18" x14ac:dyDescent="0.15">
      <c r="A15" s="210" t="s">
        <v>7</v>
      </c>
      <c r="B15" s="323" t="s">
        <v>98</v>
      </c>
      <c r="C15" s="323" t="s">
        <v>222</v>
      </c>
      <c r="D15" s="314">
        <v>1982</v>
      </c>
      <c r="E15" s="316" t="s">
        <v>67</v>
      </c>
      <c r="F15" s="318">
        <f>F16+F17+F18</f>
        <v>29.700000000000003</v>
      </c>
      <c r="G15" s="318">
        <f>F15+G16+G17+G18</f>
        <v>60.2</v>
      </c>
      <c r="H15" s="318">
        <f>G15+H16+H17</f>
        <v>80.900000000000006</v>
      </c>
      <c r="I15" s="318">
        <f>H15+I16+I17</f>
        <v>100.80000000000001</v>
      </c>
      <c r="J15" s="318">
        <f>I15+J16+J17</f>
        <v>120.10000000000001</v>
      </c>
      <c r="K15" s="318">
        <f>J15+K16+K17</f>
        <v>139.80000000000001</v>
      </c>
      <c r="L15" s="318">
        <f>K15+L16+L17</f>
        <v>159.5</v>
      </c>
      <c r="M15" s="318"/>
      <c r="N15" s="318"/>
      <c r="O15" s="318">
        <f>L15+M16+M17</f>
        <v>179.39999999999998</v>
      </c>
      <c r="P15" s="26"/>
      <c r="Q15" s="27"/>
    </row>
    <row r="16" spans="1:18" x14ac:dyDescent="0.15">
      <c r="A16" s="213"/>
      <c r="B16" s="316"/>
      <c r="C16" s="316"/>
      <c r="D16" s="316"/>
      <c r="E16" s="316"/>
      <c r="F16" s="324">
        <v>9.4</v>
      </c>
      <c r="G16" s="324">
        <v>9.8000000000000007</v>
      </c>
      <c r="H16" s="324">
        <v>10</v>
      </c>
      <c r="I16" s="324">
        <v>9.4</v>
      </c>
      <c r="J16" s="324">
        <v>10.199999999999999</v>
      </c>
      <c r="K16" s="324">
        <v>10</v>
      </c>
      <c r="L16" s="324">
        <v>10</v>
      </c>
      <c r="M16" s="324">
        <v>10.199999999999999</v>
      </c>
      <c r="N16" s="324"/>
      <c r="O16" s="324"/>
      <c r="P16" s="26"/>
      <c r="Q16" s="27"/>
    </row>
    <row r="17" spans="1:17" x14ac:dyDescent="0.15">
      <c r="A17" s="213"/>
      <c r="B17" s="316"/>
      <c r="C17" s="316"/>
      <c r="D17" s="316"/>
      <c r="E17" s="316"/>
      <c r="F17" s="324">
        <v>10.199999999999999</v>
      </c>
      <c r="G17" s="324">
        <v>9.9</v>
      </c>
      <c r="H17" s="324">
        <v>10.7</v>
      </c>
      <c r="I17" s="324">
        <v>10.5</v>
      </c>
      <c r="J17" s="324">
        <v>9.1</v>
      </c>
      <c r="K17" s="324">
        <v>9.6999999999999993</v>
      </c>
      <c r="L17" s="324">
        <v>9.6999999999999993</v>
      </c>
      <c r="M17" s="324">
        <v>9.6999999999999993</v>
      </c>
      <c r="N17" s="324"/>
      <c r="O17" s="324"/>
      <c r="P17" s="26"/>
      <c r="Q17" s="27"/>
    </row>
    <row r="18" spans="1:17" x14ac:dyDescent="0.15">
      <c r="A18" s="213"/>
      <c r="B18" s="316"/>
      <c r="C18" s="316"/>
      <c r="D18" s="316"/>
      <c r="E18" s="316"/>
      <c r="F18" s="324">
        <v>10.1</v>
      </c>
      <c r="G18" s="324">
        <v>10.8</v>
      </c>
      <c r="H18" s="324"/>
      <c r="I18" s="324"/>
      <c r="J18" s="324"/>
      <c r="K18" s="325"/>
      <c r="L18" s="324"/>
      <c r="M18" s="324"/>
      <c r="N18" s="324"/>
      <c r="O18" s="324"/>
      <c r="P18" s="26"/>
      <c r="Q18" s="27"/>
    </row>
    <row r="19" spans="1:17" x14ac:dyDescent="0.15">
      <c r="A19" s="214" t="s">
        <v>44</v>
      </c>
      <c r="B19" s="316" t="s">
        <v>118</v>
      </c>
      <c r="C19" s="316" t="s">
        <v>483</v>
      </c>
      <c r="D19" s="314">
        <v>1980</v>
      </c>
      <c r="E19" s="316" t="s">
        <v>105</v>
      </c>
      <c r="F19" s="318">
        <f>F20+F21+F22</f>
        <v>30.2</v>
      </c>
      <c r="G19" s="318">
        <f>F19+G20+G21+G22</f>
        <v>59.4</v>
      </c>
      <c r="H19" s="318">
        <f>G19+H20+H21</f>
        <v>79.400000000000006</v>
      </c>
      <c r="I19" s="318">
        <f>H19+I20+I21</f>
        <v>99.2</v>
      </c>
      <c r="J19" s="318">
        <f>I19+J20+J21</f>
        <v>119.60000000000001</v>
      </c>
      <c r="K19" s="318">
        <f>J19+K20+K21</f>
        <v>139.50000000000003</v>
      </c>
      <c r="L19" s="318"/>
      <c r="M19" s="318"/>
      <c r="N19" s="318"/>
      <c r="O19" s="318">
        <f>K19+L20+L21</f>
        <v>159.40000000000003</v>
      </c>
      <c r="P19" s="26"/>
      <c r="Q19" s="27"/>
    </row>
    <row r="20" spans="1:17" x14ac:dyDescent="0.15">
      <c r="A20" s="214"/>
      <c r="B20" s="316"/>
      <c r="C20" s="316"/>
      <c r="D20" s="316"/>
      <c r="E20" s="316"/>
      <c r="F20" s="324">
        <v>10</v>
      </c>
      <c r="G20" s="324">
        <v>10.199999999999999</v>
      </c>
      <c r="H20" s="324">
        <v>10.1</v>
      </c>
      <c r="I20" s="324">
        <v>10</v>
      </c>
      <c r="J20" s="324">
        <v>10.199999999999999</v>
      </c>
      <c r="K20" s="324">
        <v>9.6</v>
      </c>
      <c r="L20" s="324">
        <v>10.3</v>
      </c>
      <c r="M20" s="324"/>
      <c r="N20" s="324"/>
      <c r="O20" s="324"/>
      <c r="P20" s="26"/>
      <c r="Q20" s="27"/>
    </row>
    <row r="21" spans="1:17" x14ac:dyDescent="0.15">
      <c r="A21" s="214"/>
      <c r="B21" s="316"/>
      <c r="C21" s="316"/>
      <c r="D21" s="316"/>
      <c r="E21" s="316"/>
      <c r="F21" s="324">
        <v>10.4</v>
      </c>
      <c r="G21" s="324">
        <v>9.5</v>
      </c>
      <c r="H21" s="324">
        <v>9.9</v>
      </c>
      <c r="I21" s="324">
        <v>9.8000000000000007</v>
      </c>
      <c r="J21" s="324">
        <v>10.199999999999999</v>
      </c>
      <c r="K21" s="324">
        <v>10.3</v>
      </c>
      <c r="L21" s="324">
        <v>9.6</v>
      </c>
      <c r="M21" s="324"/>
      <c r="N21" s="324"/>
      <c r="O21" s="324"/>
      <c r="P21" s="26"/>
      <c r="Q21" s="27"/>
    </row>
    <row r="22" spans="1:17" x14ac:dyDescent="0.15">
      <c r="A22" s="214"/>
      <c r="B22" s="316"/>
      <c r="C22" s="316"/>
      <c r="D22" s="316"/>
      <c r="E22" s="316"/>
      <c r="F22" s="324">
        <v>9.8000000000000007</v>
      </c>
      <c r="G22" s="324">
        <v>9.5</v>
      </c>
      <c r="H22" s="324"/>
      <c r="I22" s="324"/>
      <c r="J22" s="324"/>
      <c r="K22" s="324"/>
      <c r="L22" s="324"/>
      <c r="M22" s="324"/>
      <c r="N22" s="324"/>
      <c r="O22" s="324"/>
      <c r="P22" s="26"/>
      <c r="Q22" s="27"/>
    </row>
    <row r="23" spans="1:17" x14ac:dyDescent="0.15">
      <c r="A23" s="214" t="s">
        <v>43</v>
      </c>
      <c r="B23" s="316" t="s">
        <v>162</v>
      </c>
      <c r="C23" s="316" t="s">
        <v>295</v>
      </c>
      <c r="D23" s="314">
        <v>1972</v>
      </c>
      <c r="E23" s="316" t="s">
        <v>66</v>
      </c>
      <c r="F23" s="318">
        <f>F24+F25+F26</f>
        <v>29.1</v>
      </c>
      <c r="G23" s="318">
        <f>F23+G24+G25+G26</f>
        <v>59.900000000000006</v>
      </c>
      <c r="H23" s="318">
        <f>G23+H24+H25</f>
        <v>78.7</v>
      </c>
      <c r="I23" s="318">
        <f>H23+I24+I25</f>
        <v>97.5</v>
      </c>
      <c r="J23" s="318">
        <f>I23+J24+J25</f>
        <v>117.9</v>
      </c>
      <c r="K23" s="318"/>
      <c r="L23" s="318"/>
      <c r="M23" s="318"/>
      <c r="N23" s="318"/>
      <c r="O23" s="318">
        <f>J23+K24+K25</f>
        <v>137.4</v>
      </c>
      <c r="P23" s="26"/>
      <c r="Q23" s="27"/>
    </row>
    <row r="24" spans="1:17" x14ac:dyDescent="0.15">
      <c r="A24" s="214"/>
      <c r="B24" s="316"/>
      <c r="C24" s="316"/>
      <c r="D24" s="316"/>
      <c r="E24" s="316"/>
      <c r="F24" s="324">
        <v>10</v>
      </c>
      <c r="G24" s="324">
        <v>9.9</v>
      </c>
      <c r="H24" s="324">
        <v>9.1</v>
      </c>
      <c r="I24" s="324">
        <v>9.1999999999999993</v>
      </c>
      <c r="J24" s="324">
        <v>10.4</v>
      </c>
      <c r="K24" s="324">
        <v>8.8000000000000007</v>
      </c>
      <c r="L24" s="324"/>
      <c r="M24" s="324"/>
      <c r="N24" s="324"/>
      <c r="O24" s="324"/>
      <c r="P24" s="26"/>
      <c r="Q24" s="27"/>
    </row>
    <row r="25" spans="1:17" x14ac:dyDescent="0.15">
      <c r="A25" s="214"/>
      <c r="B25" s="316"/>
      <c r="C25" s="316"/>
      <c r="D25" s="316"/>
      <c r="E25" s="316"/>
      <c r="F25" s="324">
        <v>8.8000000000000007</v>
      </c>
      <c r="G25" s="324">
        <v>10.6</v>
      </c>
      <c r="H25" s="324">
        <v>9.6999999999999993</v>
      </c>
      <c r="I25" s="324">
        <v>9.6</v>
      </c>
      <c r="J25" s="324">
        <v>10</v>
      </c>
      <c r="K25" s="324">
        <v>10.7</v>
      </c>
      <c r="L25" s="324"/>
      <c r="M25" s="324"/>
      <c r="N25" s="324"/>
      <c r="O25" s="324"/>
      <c r="P25" s="26"/>
      <c r="Q25" s="27"/>
    </row>
    <row r="26" spans="1:17" x14ac:dyDescent="0.15">
      <c r="A26" s="214"/>
      <c r="B26" s="316"/>
      <c r="C26" s="316"/>
      <c r="D26" s="316"/>
      <c r="E26" s="316"/>
      <c r="F26" s="324">
        <v>10.3</v>
      </c>
      <c r="G26" s="324">
        <v>10.3</v>
      </c>
      <c r="H26" s="324"/>
      <c r="I26" s="324"/>
      <c r="J26" s="324"/>
      <c r="K26" s="324"/>
      <c r="L26" s="324"/>
      <c r="M26" s="324"/>
      <c r="N26" s="324"/>
      <c r="O26" s="324"/>
      <c r="P26" s="26"/>
      <c r="Q26" s="27"/>
    </row>
    <row r="27" spans="1:17" x14ac:dyDescent="0.15">
      <c r="A27" s="214" t="s">
        <v>42</v>
      </c>
      <c r="B27" s="316" t="s">
        <v>382</v>
      </c>
      <c r="C27" s="316" t="s">
        <v>383</v>
      </c>
      <c r="D27" s="314">
        <v>1991</v>
      </c>
      <c r="E27" s="316" t="s">
        <v>131</v>
      </c>
      <c r="F27" s="318">
        <f>F28+F29+F30</f>
        <v>30.199999999999996</v>
      </c>
      <c r="G27" s="318">
        <f>F27+G28+G29+G30</f>
        <v>58</v>
      </c>
      <c r="H27" s="318">
        <f>G27+H28+H29</f>
        <v>77.3</v>
      </c>
      <c r="I27" s="318">
        <f>H27+I28+I29</f>
        <v>97.399999999999991</v>
      </c>
      <c r="J27" s="318"/>
      <c r="K27" s="318"/>
      <c r="L27" s="318"/>
      <c r="M27" s="318"/>
      <c r="N27" s="318"/>
      <c r="O27" s="318">
        <f>I27+J28+J29</f>
        <v>117.09999999999998</v>
      </c>
      <c r="P27" s="26"/>
      <c r="Q27" s="27"/>
    </row>
    <row r="28" spans="1:17" x14ac:dyDescent="0.15">
      <c r="A28" s="214"/>
      <c r="B28" s="316"/>
      <c r="C28" s="316"/>
      <c r="D28" s="316"/>
      <c r="E28" s="316"/>
      <c r="F28" s="324">
        <v>10.6</v>
      </c>
      <c r="G28" s="324">
        <v>9.3000000000000007</v>
      </c>
      <c r="H28" s="324">
        <v>9.8000000000000007</v>
      </c>
      <c r="I28" s="324">
        <v>10</v>
      </c>
      <c r="J28" s="324">
        <v>10.1</v>
      </c>
      <c r="K28" s="324"/>
      <c r="L28" s="324"/>
      <c r="M28" s="324"/>
      <c r="N28" s="324"/>
      <c r="O28" s="324"/>
      <c r="P28" s="26"/>
      <c r="Q28" s="27"/>
    </row>
    <row r="29" spans="1:17" x14ac:dyDescent="0.15">
      <c r="A29" s="214"/>
      <c r="B29" s="316"/>
      <c r="C29" s="316"/>
      <c r="D29" s="316"/>
      <c r="E29" s="316"/>
      <c r="F29" s="324">
        <v>10.199999999999999</v>
      </c>
      <c r="G29" s="324">
        <v>8.6</v>
      </c>
      <c r="H29" s="324">
        <v>9.5</v>
      </c>
      <c r="I29" s="324">
        <v>10.1</v>
      </c>
      <c r="J29" s="324">
        <v>9.6</v>
      </c>
      <c r="K29" s="324"/>
      <c r="L29" s="324"/>
      <c r="M29" s="324"/>
      <c r="N29" s="324"/>
      <c r="O29" s="324"/>
      <c r="P29" s="26"/>
      <c r="Q29" s="27"/>
    </row>
    <row r="30" spans="1:17" x14ac:dyDescent="0.15">
      <c r="A30" s="214"/>
      <c r="B30" s="316"/>
      <c r="C30" s="316"/>
      <c r="D30" s="316"/>
      <c r="E30" s="316"/>
      <c r="F30" s="324">
        <v>9.4</v>
      </c>
      <c r="G30" s="324">
        <v>9.9</v>
      </c>
      <c r="H30" s="324"/>
      <c r="I30" s="324"/>
      <c r="J30" s="324"/>
      <c r="K30" s="324"/>
      <c r="L30" s="324"/>
      <c r="M30" s="324"/>
      <c r="N30" s="324"/>
      <c r="O30" s="324"/>
      <c r="P30" s="26"/>
      <c r="Q30" s="27"/>
    </row>
    <row r="31" spans="1:17" x14ac:dyDescent="0.15">
      <c r="A31" s="214" t="s">
        <v>41</v>
      </c>
      <c r="B31" s="316" t="s">
        <v>240</v>
      </c>
      <c r="C31" s="316" t="s">
        <v>377</v>
      </c>
      <c r="D31" s="314">
        <v>1990</v>
      </c>
      <c r="E31" s="316" t="s">
        <v>67</v>
      </c>
      <c r="F31" s="318">
        <f>F32+F33+F34</f>
        <v>26.9</v>
      </c>
      <c r="G31" s="318">
        <f>F31+G32+G33+G34</f>
        <v>56.900000000000006</v>
      </c>
      <c r="H31" s="318">
        <f>G31+H32+H33</f>
        <v>76.099999999999994</v>
      </c>
      <c r="I31" s="318"/>
      <c r="J31" s="318"/>
      <c r="K31" s="318"/>
      <c r="L31" s="318"/>
      <c r="M31" s="318"/>
      <c r="N31" s="318"/>
      <c r="O31" s="318">
        <f>H31+I32+I33</f>
        <v>96</v>
      </c>
      <c r="P31" s="26"/>
      <c r="Q31" s="27"/>
    </row>
    <row r="32" spans="1:17" x14ac:dyDescent="0.15">
      <c r="A32" s="214"/>
      <c r="B32" s="316"/>
      <c r="C32" s="316"/>
      <c r="D32" s="316"/>
      <c r="E32" s="316"/>
      <c r="F32" s="324">
        <v>9.1999999999999993</v>
      </c>
      <c r="G32" s="324">
        <v>10.3</v>
      </c>
      <c r="H32" s="324">
        <v>10.1</v>
      </c>
      <c r="I32" s="324">
        <v>9.6999999999999993</v>
      </c>
      <c r="J32" s="324"/>
      <c r="K32" s="324"/>
      <c r="L32" s="324"/>
      <c r="M32" s="324"/>
      <c r="N32" s="324"/>
      <c r="O32" s="324"/>
      <c r="P32" s="26"/>
      <c r="Q32" s="27"/>
    </row>
    <row r="33" spans="1:18" x14ac:dyDescent="0.15">
      <c r="A33" s="214"/>
      <c r="B33" s="316"/>
      <c r="C33" s="316"/>
      <c r="D33" s="316"/>
      <c r="E33" s="316"/>
      <c r="F33" s="324">
        <v>8.5</v>
      </c>
      <c r="G33" s="324">
        <v>10.199999999999999</v>
      </c>
      <c r="H33" s="324">
        <v>9.1</v>
      </c>
      <c r="I33" s="324">
        <v>10.199999999999999</v>
      </c>
      <c r="J33" s="324"/>
      <c r="K33" s="324"/>
      <c r="L33" s="324"/>
      <c r="M33" s="324"/>
      <c r="N33" s="324"/>
      <c r="O33" s="324"/>
      <c r="P33" s="26"/>
      <c r="Q33" s="27"/>
    </row>
    <row r="34" spans="1:18" x14ac:dyDescent="0.15">
      <c r="A34" s="210"/>
      <c r="B34" s="316"/>
      <c r="C34" s="316"/>
      <c r="D34" s="316"/>
      <c r="E34" s="316"/>
      <c r="F34" s="324">
        <v>9.1999999999999993</v>
      </c>
      <c r="G34" s="324">
        <v>9.5</v>
      </c>
      <c r="H34" s="324"/>
      <c r="I34" s="324"/>
      <c r="J34" s="324"/>
      <c r="K34" s="324"/>
      <c r="L34" s="324"/>
      <c r="M34" s="324"/>
      <c r="N34" s="324"/>
      <c r="O34" s="324"/>
      <c r="P34" s="26"/>
      <c r="Q34" s="27"/>
    </row>
    <row r="35" spans="1:18" x14ac:dyDescent="0.15">
      <c r="A35" s="214" t="s">
        <v>40</v>
      </c>
      <c r="B35" s="316" t="s">
        <v>481</v>
      </c>
      <c r="C35" s="316" t="s">
        <v>482</v>
      </c>
      <c r="D35" s="314">
        <v>1953</v>
      </c>
      <c r="E35" s="316" t="s">
        <v>65</v>
      </c>
      <c r="F35" s="318"/>
      <c r="G35" s="318"/>
      <c r="H35" s="318"/>
      <c r="I35" s="318"/>
      <c r="J35" s="318"/>
      <c r="K35" s="318"/>
      <c r="L35" s="318"/>
      <c r="M35" s="318"/>
      <c r="N35" s="318"/>
      <c r="O35" s="324" t="s">
        <v>415</v>
      </c>
      <c r="P35" s="26"/>
      <c r="Q35" s="27"/>
    </row>
    <row r="36" spans="1:18" x14ac:dyDescent="0.15">
      <c r="A36" s="214"/>
      <c r="B36" s="316"/>
      <c r="C36" s="316"/>
      <c r="D36" s="316"/>
      <c r="E36" s="316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26"/>
      <c r="Q36" s="27"/>
    </row>
    <row r="37" spans="1:18" ht="18" x14ac:dyDescent="0.15">
      <c r="A37" s="380" t="s">
        <v>269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109"/>
      <c r="O37" s="109"/>
      <c r="P37" s="109"/>
      <c r="Q37" s="109"/>
      <c r="R37" s="109"/>
    </row>
    <row r="38" spans="1:18" ht="16" x14ac:dyDescent="0.2">
      <c r="A38" s="9" t="s">
        <v>57</v>
      </c>
      <c r="B38" s="79"/>
      <c r="C38" s="79"/>
      <c r="D38" s="80"/>
      <c r="E38" s="79"/>
      <c r="F38" s="79"/>
      <c r="G38" s="79"/>
      <c r="H38" s="79"/>
      <c r="I38" s="79"/>
      <c r="J38" s="79"/>
      <c r="K38" s="79"/>
      <c r="L38" s="79"/>
      <c r="M38" s="284" t="s">
        <v>431</v>
      </c>
      <c r="N38" s="79"/>
      <c r="O38" s="80"/>
      <c r="P38" s="79"/>
      <c r="Q38" s="79"/>
      <c r="R38" s="80"/>
    </row>
    <row r="39" spans="1:18" ht="16" x14ac:dyDescent="0.15">
      <c r="A39" s="79"/>
      <c r="B39" s="79"/>
      <c r="C39" s="79"/>
      <c r="D39" s="80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80"/>
      <c r="P39" s="80"/>
      <c r="Q39" s="80"/>
      <c r="R39" s="80"/>
    </row>
    <row r="40" spans="1:18" ht="16" x14ac:dyDescent="0.15">
      <c r="A40" s="117" t="s">
        <v>63</v>
      </c>
      <c r="B40" s="115"/>
      <c r="C40" s="115"/>
      <c r="D40" s="115"/>
      <c r="E40" s="115"/>
      <c r="F40" s="26"/>
      <c r="G40" s="26"/>
      <c r="H40" s="386"/>
      <c r="I40" s="386"/>
      <c r="J40" s="386"/>
      <c r="K40" s="386"/>
      <c r="L40" s="386"/>
      <c r="M40" s="31"/>
      <c r="N40" s="387"/>
      <c r="O40" s="387"/>
      <c r="P40" s="26"/>
      <c r="Q40" s="27"/>
    </row>
    <row r="41" spans="1:18" x14ac:dyDescent="0.15">
      <c r="A41" s="26"/>
      <c r="B41" s="27"/>
      <c r="C41" s="27"/>
      <c r="D41" s="26"/>
      <c r="F41" s="108"/>
      <c r="G41" s="108"/>
      <c r="H41" s="281"/>
      <c r="I41" s="281"/>
      <c r="J41" s="108"/>
      <c r="K41" s="108"/>
      <c r="L41" s="108"/>
      <c r="M41" s="66"/>
      <c r="N41" s="26"/>
      <c r="O41" s="26"/>
      <c r="P41" s="26"/>
      <c r="Q41" s="27"/>
    </row>
    <row r="42" spans="1:18" x14ac:dyDescent="0.15">
      <c r="A42" s="26"/>
      <c r="B42" s="27"/>
      <c r="C42" s="27"/>
      <c r="D42" s="26"/>
      <c r="E42" s="27"/>
      <c r="F42" s="26"/>
      <c r="G42" s="26"/>
      <c r="H42" s="67"/>
      <c r="I42" s="26"/>
      <c r="J42" s="26"/>
      <c r="K42" s="26"/>
      <c r="L42" s="66"/>
      <c r="M42" s="66"/>
      <c r="N42" s="26"/>
      <c r="O42" s="26"/>
      <c r="P42" s="26"/>
      <c r="Q42" s="26"/>
    </row>
    <row r="43" spans="1:18" s="69" customFormat="1" ht="16" x14ac:dyDescent="0.2">
      <c r="A43" s="147" t="s">
        <v>2</v>
      </c>
      <c r="B43" s="353" t="s">
        <v>3</v>
      </c>
      <c r="C43" s="353"/>
      <c r="D43" s="147" t="s">
        <v>8</v>
      </c>
      <c r="E43" s="148" t="s">
        <v>0</v>
      </c>
      <c r="F43" s="353" t="s">
        <v>1</v>
      </c>
      <c r="G43" s="353"/>
      <c r="H43" s="353"/>
      <c r="I43" s="353"/>
      <c r="J43" s="353"/>
      <c r="K43" s="353"/>
      <c r="L43" s="190" t="s">
        <v>181</v>
      </c>
      <c r="M43" s="330"/>
      <c r="N43" s="329" t="s">
        <v>258</v>
      </c>
      <c r="O43" s="26"/>
      <c r="P43" s="68"/>
      <c r="Q43" s="26"/>
    </row>
    <row r="44" spans="1:18" x14ac:dyDescent="0.15">
      <c r="A44" s="26">
        <v>1</v>
      </c>
      <c r="B44" s="235" t="s">
        <v>98</v>
      </c>
      <c r="C44" s="235" t="s">
        <v>222</v>
      </c>
      <c r="D44" s="236">
        <v>1982</v>
      </c>
      <c r="E44" s="235" t="s">
        <v>67</v>
      </c>
      <c r="F44" s="67">
        <v>103.6</v>
      </c>
      <c r="G44" s="67">
        <v>100.9</v>
      </c>
      <c r="H44" s="67">
        <v>101.7</v>
      </c>
      <c r="I44" s="67">
        <v>101.7</v>
      </c>
      <c r="J44" s="67">
        <v>100.9</v>
      </c>
      <c r="K44" s="67">
        <v>103.8</v>
      </c>
      <c r="L44" s="70">
        <v>612.6</v>
      </c>
      <c r="M44" s="26" t="s">
        <v>166</v>
      </c>
      <c r="N44" s="25">
        <v>8</v>
      </c>
      <c r="O44" s="70"/>
      <c r="P44" s="26"/>
      <c r="Q44" s="26"/>
    </row>
    <row r="45" spans="1:18" x14ac:dyDescent="0.15">
      <c r="A45" s="26">
        <v>2</v>
      </c>
      <c r="B45" s="235" t="s">
        <v>162</v>
      </c>
      <c r="C45" s="235" t="s">
        <v>295</v>
      </c>
      <c r="D45" s="236">
        <v>1972</v>
      </c>
      <c r="E45" s="235" t="s">
        <v>66</v>
      </c>
      <c r="F45" s="67">
        <v>100.8</v>
      </c>
      <c r="G45" s="67">
        <v>101.1</v>
      </c>
      <c r="H45" s="67">
        <v>103.1</v>
      </c>
      <c r="I45" s="67">
        <v>103.6</v>
      </c>
      <c r="J45" s="67">
        <v>102.1</v>
      </c>
      <c r="K45" s="67">
        <v>101.2</v>
      </c>
      <c r="L45" s="70">
        <v>611.9</v>
      </c>
      <c r="M45" s="26" t="s">
        <v>166</v>
      </c>
      <c r="N45" s="236">
        <v>7</v>
      </c>
      <c r="O45" s="70"/>
      <c r="P45" s="26"/>
      <c r="Q45" s="105"/>
    </row>
    <row r="46" spans="1:18" x14ac:dyDescent="0.15">
      <c r="A46" s="26">
        <v>3</v>
      </c>
      <c r="B46" s="235" t="s">
        <v>382</v>
      </c>
      <c r="C46" s="235" t="s">
        <v>383</v>
      </c>
      <c r="D46" s="236">
        <v>1991</v>
      </c>
      <c r="E46" s="235" t="s">
        <v>131</v>
      </c>
      <c r="F46" s="67">
        <v>101.8</v>
      </c>
      <c r="G46" s="67">
        <v>100.9</v>
      </c>
      <c r="H46" s="67">
        <v>99.9</v>
      </c>
      <c r="I46" s="67">
        <v>103.7</v>
      </c>
      <c r="J46" s="67">
        <v>102.4</v>
      </c>
      <c r="K46" s="67">
        <v>102.6</v>
      </c>
      <c r="L46" s="70">
        <v>611.29999999999995</v>
      </c>
      <c r="M46" s="26" t="s">
        <v>166</v>
      </c>
      <c r="N46" s="236">
        <v>6</v>
      </c>
      <c r="O46" s="70"/>
      <c r="P46" s="26"/>
      <c r="Q46" s="26"/>
    </row>
    <row r="47" spans="1:18" x14ac:dyDescent="0.15">
      <c r="A47" s="26">
        <v>4</v>
      </c>
      <c r="B47" s="27" t="s">
        <v>240</v>
      </c>
      <c r="C47" s="27" t="s">
        <v>377</v>
      </c>
      <c r="D47" s="26">
        <v>1990</v>
      </c>
      <c r="E47" s="27" t="s">
        <v>67</v>
      </c>
      <c r="F47" s="67">
        <v>100.8</v>
      </c>
      <c r="G47" s="67">
        <v>101.6</v>
      </c>
      <c r="H47" s="67">
        <v>101.5</v>
      </c>
      <c r="I47" s="67">
        <v>103.6</v>
      </c>
      <c r="J47" s="67">
        <v>102.1</v>
      </c>
      <c r="K47" s="67">
        <v>101.2</v>
      </c>
      <c r="L47" s="70">
        <v>610.79999999999995</v>
      </c>
      <c r="M47" s="26" t="s">
        <v>166</v>
      </c>
      <c r="N47" s="236">
        <v>4</v>
      </c>
      <c r="O47" s="70"/>
      <c r="P47" s="26"/>
      <c r="Q47" s="105"/>
    </row>
    <row r="48" spans="1:18" x14ac:dyDescent="0.15">
      <c r="A48" s="26">
        <v>5</v>
      </c>
      <c r="B48" s="27" t="s">
        <v>481</v>
      </c>
      <c r="C48" s="27" t="s">
        <v>482</v>
      </c>
      <c r="D48" s="26">
        <v>1953</v>
      </c>
      <c r="E48" s="27" t="s">
        <v>65</v>
      </c>
      <c r="F48" s="67">
        <v>99.8</v>
      </c>
      <c r="G48" s="67">
        <v>100.7</v>
      </c>
      <c r="H48" s="67">
        <v>102.3</v>
      </c>
      <c r="I48" s="67">
        <v>102.9</v>
      </c>
      <c r="J48" s="67">
        <v>100.8</v>
      </c>
      <c r="K48" s="67">
        <v>104.2</v>
      </c>
      <c r="L48" s="70">
        <v>610.70000000000005</v>
      </c>
      <c r="M48" s="26" t="s">
        <v>166</v>
      </c>
      <c r="N48" s="236">
        <v>3</v>
      </c>
      <c r="O48" s="70"/>
      <c r="P48" s="26"/>
      <c r="Q48" s="26"/>
    </row>
    <row r="49" spans="1:17" x14ac:dyDescent="0.15">
      <c r="A49" s="26">
        <v>6</v>
      </c>
      <c r="B49" s="27" t="s">
        <v>118</v>
      </c>
      <c r="C49" s="27" t="s">
        <v>483</v>
      </c>
      <c r="D49" s="26">
        <v>1980</v>
      </c>
      <c r="E49" s="27" t="s">
        <v>105</v>
      </c>
      <c r="F49" s="67">
        <v>101.1</v>
      </c>
      <c r="G49" s="67">
        <v>103.2</v>
      </c>
      <c r="H49" s="67">
        <v>101.2</v>
      </c>
      <c r="I49" s="67">
        <v>102.9</v>
      </c>
      <c r="J49" s="67">
        <v>101.2</v>
      </c>
      <c r="K49" s="67">
        <v>100.9</v>
      </c>
      <c r="L49" s="70">
        <v>610.5</v>
      </c>
      <c r="M49" s="26" t="s">
        <v>166</v>
      </c>
      <c r="N49" s="236">
        <v>2</v>
      </c>
      <c r="O49" s="70"/>
      <c r="P49" s="26"/>
      <c r="Q49" s="26"/>
    </row>
    <row r="50" spans="1:17" x14ac:dyDescent="0.15">
      <c r="A50" s="26">
        <v>7</v>
      </c>
      <c r="B50" s="27" t="s">
        <v>359</v>
      </c>
      <c r="C50" s="27" t="s">
        <v>360</v>
      </c>
      <c r="D50" s="26">
        <v>1956</v>
      </c>
      <c r="E50" s="27" t="s">
        <v>66</v>
      </c>
      <c r="F50" s="67">
        <v>100.7</v>
      </c>
      <c r="G50" s="67">
        <v>101.4</v>
      </c>
      <c r="H50" s="67">
        <v>101.9</v>
      </c>
      <c r="I50" s="67">
        <v>102.3</v>
      </c>
      <c r="J50" s="67">
        <v>101.1</v>
      </c>
      <c r="K50" s="67">
        <v>102</v>
      </c>
      <c r="L50" s="70">
        <v>609.4</v>
      </c>
      <c r="M50" s="26" t="s">
        <v>166</v>
      </c>
      <c r="N50" s="236">
        <v>1</v>
      </c>
      <c r="O50" s="70"/>
      <c r="P50" s="26"/>
      <c r="Q50" s="26"/>
    </row>
    <row r="51" spans="1:17" x14ac:dyDescent="0.15">
      <c r="A51" s="26">
        <v>8</v>
      </c>
      <c r="B51" s="27" t="s">
        <v>221</v>
      </c>
      <c r="C51" s="27" t="s">
        <v>354</v>
      </c>
      <c r="D51" s="26">
        <v>1968</v>
      </c>
      <c r="E51" s="27" t="s">
        <v>67</v>
      </c>
      <c r="F51" s="67">
        <v>103.4</v>
      </c>
      <c r="G51" s="67">
        <v>104</v>
      </c>
      <c r="H51" s="67">
        <v>100.5</v>
      </c>
      <c r="I51" s="67">
        <v>100.8</v>
      </c>
      <c r="J51" s="67">
        <v>101.2</v>
      </c>
      <c r="K51" s="67">
        <v>99.5</v>
      </c>
      <c r="L51" s="70">
        <v>609.4</v>
      </c>
      <c r="M51" s="26" t="s">
        <v>166</v>
      </c>
      <c r="N51" s="236"/>
      <c r="O51" s="70"/>
      <c r="P51" s="26"/>
      <c r="Q51" s="27"/>
    </row>
    <row r="52" spans="1:17" x14ac:dyDescent="0.15">
      <c r="A52" s="26">
        <v>9</v>
      </c>
      <c r="B52" s="27" t="s">
        <v>376</v>
      </c>
      <c r="C52" s="27" t="s">
        <v>346</v>
      </c>
      <c r="D52" s="26">
        <v>1987</v>
      </c>
      <c r="E52" s="27" t="s">
        <v>125</v>
      </c>
      <c r="F52" s="67">
        <v>103.2</v>
      </c>
      <c r="G52" s="67">
        <v>101.6</v>
      </c>
      <c r="H52" s="67">
        <v>102</v>
      </c>
      <c r="I52" s="67">
        <v>100.7</v>
      </c>
      <c r="J52" s="67">
        <v>101.4</v>
      </c>
      <c r="K52" s="67">
        <v>100.2</v>
      </c>
      <c r="L52" s="70">
        <v>609.1</v>
      </c>
      <c r="M52" s="26"/>
      <c r="N52" s="236"/>
      <c r="O52" s="26"/>
      <c r="P52" s="26"/>
      <c r="Q52" s="27"/>
    </row>
    <row r="53" spans="1:17" x14ac:dyDescent="0.15">
      <c r="A53" s="26">
        <v>10</v>
      </c>
      <c r="B53" s="27" t="s">
        <v>363</v>
      </c>
      <c r="C53" s="27" t="s">
        <v>364</v>
      </c>
      <c r="D53" s="26">
        <v>1968</v>
      </c>
      <c r="E53" s="27" t="s">
        <v>66</v>
      </c>
      <c r="F53" s="67">
        <v>101.9</v>
      </c>
      <c r="G53" s="67">
        <v>102.7</v>
      </c>
      <c r="H53" s="67">
        <v>101</v>
      </c>
      <c r="I53" s="67">
        <v>102.4</v>
      </c>
      <c r="J53" s="67">
        <v>99.7</v>
      </c>
      <c r="K53" s="67">
        <v>100.9</v>
      </c>
      <c r="L53" s="70">
        <v>608.6</v>
      </c>
      <c r="M53" s="26"/>
      <c r="N53" s="28"/>
      <c r="O53" s="70"/>
      <c r="P53" s="26"/>
      <c r="Q53" s="27"/>
    </row>
    <row r="54" spans="1:17" x14ac:dyDescent="0.15">
      <c r="A54" s="26">
        <v>11</v>
      </c>
      <c r="B54" s="27" t="s">
        <v>368</v>
      </c>
      <c r="C54" s="27" t="s">
        <v>369</v>
      </c>
      <c r="D54" s="26">
        <v>1966</v>
      </c>
      <c r="E54" s="27" t="s">
        <v>65</v>
      </c>
      <c r="F54" s="67">
        <v>101</v>
      </c>
      <c r="G54" s="67">
        <v>100.5</v>
      </c>
      <c r="H54" s="67">
        <v>99.5</v>
      </c>
      <c r="I54" s="67">
        <v>103.7</v>
      </c>
      <c r="J54" s="67">
        <v>103.5</v>
      </c>
      <c r="K54" s="67">
        <v>100.4</v>
      </c>
      <c r="L54" s="70">
        <v>608.6</v>
      </c>
      <c r="M54" s="26"/>
      <c r="N54" s="26"/>
      <c r="O54" s="26"/>
      <c r="P54" s="26"/>
      <c r="Q54" s="27"/>
    </row>
    <row r="55" spans="1:17" x14ac:dyDescent="0.15">
      <c r="A55" s="26">
        <v>12</v>
      </c>
      <c r="B55" s="27" t="s">
        <v>232</v>
      </c>
      <c r="C55" s="27" t="s">
        <v>233</v>
      </c>
      <c r="D55" s="26">
        <v>1990</v>
      </c>
      <c r="E55" s="27" t="s">
        <v>105</v>
      </c>
      <c r="F55" s="67">
        <v>104.6</v>
      </c>
      <c r="G55" s="67">
        <v>101.7</v>
      </c>
      <c r="H55" s="67">
        <v>100</v>
      </c>
      <c r="I55" s="67">
        <v>102.1</v>
      </c>
      <c r="J55" s="67">
        <v>98.6</v>
      </c>
      <c r="K55" s="67">
        <v>101.2</v>
      </c>
      <c r="L55" s="70">
        <v>608.20000000000005</v>
      </c>
      <c r="M55" s="26"/>
      <c r="N55" s="26"/>
      <c r="O55" s="26"/>
      <c r="P55" s="26"/>
      <c r="Q55" s="27"/>
    </row>
    <row r="56" spans="1:17" s="56" customFormat="1" x14ac:dyDescent="0.15">
      <c r="A56" s="26">
        <v>13</v>
      </c>
      <c r="B56" s="27" t="s">
        <v>159</v>
      </c>
      <c r="C56" s="27" t="s">
        <v>380</v>
      </c>
      <c r="D56" s="26">
        <v>1951</v>
      </c>
      <c r="E56" s="27" t="s">
        <v>381</v>
      </c>
      <c r="F56" s="67">
        <v>100.8</v>
      </c>
      <c r="G56" s="67">
        <v>101.6</v>
      </c>
      <c r="H56" s="67">
        <v>102.4</v>
      </c>
      <c r="I56" s="67">
        <v>100.4</v>
      </c>
      <c r="J56" s="67">
        <v>100.6</v>
      </c>
      <c r="K56" s="67">
        <v>100.2</v>
      </c>
      <c r="L56" s="70">
        <v>606</v>
      </c>
      <c r="M56" s="26"/>
      <c r="N56" s="26"/>
      <c r="O56" s="26"/>
      <c r="P56" s="26"/>
      <c r="Q56" s="27"/>
    </row>
    <row r="57" spans="1:17" s="56" customFormat="1" x14ac:dyDescent="0.15">
      <c r="A57" s="26">
        <v>14</v>
      </c>
      <c r="B57" s="27" t="s">
        <v>291</v>
      </c>
      <c r="C57" s="27" t="s">
        <v>372</v>
      </c>
      <c r="D57" s="26">
        <v>1970</v>
      </c>
      <c r="E57" s="27" t="s">
        <v>349</v>
      </c>
      <c r="F57" s="67">
        <v>101.4</v>
      </c>
      <c r="G57" s="67">
        <v>100.7</v>
      </c>
      <c r="H57" s="67">
        <v>100.7</v>
      </c>
      <c r="I57" s="67">
        <v>100.6</v>
      </c>
      <c r="J57" s="67">
        <v>101.4</v>
      </c>
      <c r="K57" s="67">
        <v>100.5</v>
      </c>
      <c r="L57" s="70">
        <v>605.29999999999995</v>
      </c>
    </row>
    <row r="58" spans="1:17" s="56" customFormat="1" x14ac:dyDescent="0.15">
      <c r="A58" s="26">
        <v>15</v>
      </c>
      <c r="B58" s="27" t="s">
        <v>116</v>
      </c>
      <c r="C58" s="27" t="s">
        <v>117</v>
      </c>
      <c r="D58" s="26">
        <v>1949</v>
      </c>
      <c r="E58" s="27" t="s">
        <v>66</v>
      </c>
      <c r="F58" s="67">
        <v>99.4</v>
      </c>
      <c r="G58" s="67">
        <v>100</v>
      </c>
      <c r="H58" s="67">
        <v>102.1</v>
      </c>
      <c r="I58" s="67">
        <v>101.5</v>
      </c>
      <c r="J58" s="67">
        <v>100.7</v>
      </c>
      <c r="K58" s="67">
        <v>101.1</v>
      </c>
      <c r="L58" s="70">
        <v>604.79999999999995</v>
      </c>
      <c r="M58" s="26"/>
      <c r="N58" s="26"/>
      <c r="O58" s="25"/>
      <c r="P58" s="26"/>
      <c r="Q58" s="27"/>
    </row>
    <row r="59" spans="1:17" s="56" customFormat="1" x14ac:dyDescent="0.15">
      <c r="A59" s="26">
        <v>16</v>
      </c>
      <c r="B59" s="27" t="s">
        <v>229</v>
      </c>
      <c r="C59" s="27" t="s">
        <v>203</v>
      </c>
      <c r="D59" s="26">
        <v>1965</v>
      </c>
      <c r="E59" s="27" t="s">
        <v>148</v>
      </c>
      <c r="F59" s="67">
        <v>102.5</v>
      </c>
      <c r="G59" s="67">
        <v>98.4</v>
      </c>
      <c r="H59" s="67">
        <v>101.1</v>
      </c>
      <c r="I59" s="67">
        <v>101.6</v>
      </c>
      <c r="J59" s="67">
        <v>98.5</v>
      </c>
      <c r="K59" s="67">
        <v>102.6</v>
      </c>
      <c r="L59" s="70">
        <v>604.70000000000005</v>
      </c>
      <c r="M59" s="26"/>
      <c r="N59" s="26"/>
      <c r="O59" s="25"/>
      <c r="P59" s="26"/>
      <c r="Q59" s="27"/>
    </row>
    <row r="60" spans="1:17" s="56" customFormat="1" x14ac:dyDescent="0.15">
      <c r="A60" s="26">
        <v>17</v>
      </c>
      <c r="B60" s="27" t="s">
        <v>373</v>
      </c>
      <c r="C60" s="27" t="s">
        <v>374</v>
      </c>
      <c r="D60" s="26">
        <v>1987</v>
      </c>
      <c r="E60" s="27" t="s">
        <v>349</v>
      </c>
      <c r="F60" s="67">
        <v>100.3</v>
      </c>
      <c r="G60" s="67">
        <v>100.9</v>
      </c>
      <c r="H60" s="67">
        <v>96.4</v>
      </c>
      <c r="I60" s="67">
        <v>101.7</v>
      </c>
      <c r="J60" s="67">
        <v>101.8</v>
      </c>
      <c r="K60" s="67">
        <v>103.2</v>
      </c>
      <c r="L60" s="70">
        <v>604.29999999999995</v>
      </c>
      <c r="M60" s="26"/>
      <c r="N60" s="26"/>
      <c r="O60" s="26"/>
      <c r="P60" s="26"/>
      <c r="Q60" s="27"/>
    </row>
    <row r="61" spans="1:17" x14ac:dyDescent="0.15">
      <c r="A61" s="26">
        <v>18</v>
      </c>
      <c r="B61" s="27" t="s">
        <v>361</v>
      </c>
      <c r="C61" s="27" t="s">
        <v>362</v>
      </c>
      <c r="D61" s="26">
        <v>1984</v>
      </c>
      <c r="E61" s="27" t="s">
        <v>66</v>
      </c>
      <c r="F61" s="67">
        <v>102</v>
      </c>
      <c r="G61" s="67">
        <v>102.1</v>
      </c>
      <c r="H61" s="67">
        <v>99.4</v>
      </c>
      <c r="I61" s="67">
        <v>99.7</v>
      </c>
      <c r="J61" s="67">
        <v>100.5</v>
      </c>
      <c r="K61" s="67">
        <v>100.4</v>
      </c>
      <c r="L61" s="70">
        <v>604.1</v>
      </c>
      <c r="M61" s="26"/>
      <c r="N61" s="26"/>
      <c r="O61" s="25"/>
      <c r="P61" s="26"/>
      <c r="Q61" s="27"/>
    </row>
    <row r="62" spans="1:17" x14ac:dyDescent="0.15">
      <c r="A62" s="26">
        <v>19</v>
      </c>
      <c r="B62" s="27" t="s">
        <v>484</v>
      </c>
      <c r="C62" s="27" t="s">
        <v>485</v>
      </c>
      <c r="D62" s="26">
        <v>1993</v>
      </c>
      <c r="E62" s="27" t="s">
        <v>65</v>
      </c>
      <c r="F62" s="67">
        <v>100.5</v>
      </c>
      <c r="G62" s="67">
        <v>100.3</v>
      </c>
      <c r="H62" s="67">
        <v>101.6</v>
      </c>
      <c r="I62" s="67">
        <v>101.9</v>
      </c>
      <c r="J62" s="67">
        <v>99</v>
      </c>
      <c r="K62" s="67">
        <v>99.9</v>
      </c>
      <c r="L62" s="70">
        <v>603.20000000000005</v>
      </c>
      <c r="M62" s="26"/>
      <c r="N62" s="26"/>
      <c r="O62" s="25"/>
      <c r="P62" s="26"/>
      <c r="Q62" s="27"/>
    </row>
    <row r="63" spans="1:17" x14ac:dyDescent="0.15">
      <c r="A63" s="26">
        <v>20</v>
      </c>
      <c r="B63" s="27" t="s">
        <v>355</v>
      </c>
      <c r="C63" s="27" t="s">
        <v>356</v>
      </c>
      <c r="D63" s="26">
        <v>1992</v>
      </c>
      <c r="E63" s="27" t="s">
        <v>67</v>
      </c>
      <c r="F63" s="67">
        <v>101.4</v>
      </c>
      <c r="G63" s="67">
        <v>100.7</v>
      </c>
      <c r="H63" s="67">
        <v>100.6</v>
      </c>
      <c r="I63" s="67">
        <v>96.3</v>
      </c>
      <c r="J63" s="67">
        <v>101.4</v>
      </c>
      <c r="K63" s="67">
        <v>99.9</v>
      </c>
      <c r="L63" s="70">
        <v>600.29999999999995</v>
      </c>
      <c r="M63" s="26"/>
      <c r="N63" s="26"/>
      <c r="O63" s="25"/>
      <c r="P63" s="26"/>
      <c r="Q63" s="27"/>
    </row>
    <row r="64" spans="1:17" x14ac:dyDescent="0.15">
      <c r="A64" s="26">
        <v>21</v>
      </c>
      <c r="B64" s="27" t="s">
        <v>227</v>
      </c>
      <c r="C64" s="27" t="s">
        <v>375</v>
      </c>
      <c r="D64" s="26">
        <v>1971</v>
      </c>
      <c r="E64" s="27" t="s">
        <v>349</v>
      </c>
      <c r="F64" s="67">
        <v>100.6</v>
      </c>
      <c r="G64" s="67">
        <v>101.2</v>
      </c>
      <c r="H64" s="67">
        <v>95.4</v>
      </c>
      <c r="I64" s="67">
        <v>99.6</v>
      </c>
      <c r="J64" s="67">
        <v>101.6</v>
      </c>
      <c r="K64" s="67">
        <v>101.1</v>
      </c>
      <c r="L64" s="70">
        <v>599.5</v>
      </c>
      <c r="M64" s="26"/>
      <c r="N64" s="26"/>
      <c r="O64" s="27"/>
      <c r="P64" s="26"/>
      <c r="Q64" s="27"/>
    </row>
    <row r="65" spans="1:18" x14ac:dyDescent="0.15">
      <c r="A65" s="26">
        <v>22</v>
      </c>
      <c r="B65" s="27" t="s">
        <v>357</v>
      </c>
      <c r="C65" s="27" t="s">
        <v>358</v>
      </c>
      <c r="D65" s="26">
        <v>1987</v>
      </c>
      <c r="E65" s="27" t="s">
        <v>67</v>
      </c>
      <c r="F65" s="67">
        <v>101.4</v>
      </c>
      <c r="G65" s="67">
        <v>102.1</v>
      </c>
      <c r="H65" s="67">
        <v>98.1</v>
      </c>
      <c r="I65" s="67">
        <v>98.4</v>
      </c>
      <c r="J65" s="67">
        <v>99.5</v>
      </c>
      <c r="K65" s="67">
        <v>99.7</v>
      </c>
      <c r="L65" s="70">
        <v>599.20000000000005</v>
      </c>
      <c r="M65" s="26"/>
      <c r="N65" s="67"/>
      <c r="O65" s="70"/>
      <c r="P65" s="26"/>
      <c r="Q65" s="25"/>
    </row>
    <row r="66" spans="1:18" x14ac:dyDescent="0.15">
      <c r="A66" s="26">
        <v>23</v>
      </c>
      <c r="B66" s="27" t="s">
        <v>486</v>
      </c>
      <c r="C66" s="27" t="s">
        <v>487</v>
      </c>
      <c r="D66" s="26">
        <v>1959</v>
      </c>
      <c r="E66" s="27" t="s">
        <v>65</v>
      </c>
      <c r="F66" s="67">
        <v>99.5</v>
      </c>
      <c r="G66" s="67">
        <v>93.6</v>
      </c>
      <c r="H66" s="67">
        <v>98.1</v>
      </c>
      <c r="I66" s="67">
        <v>102.7</v>
      </c>
      <c r="J66" s="67">
        <v>102.5</v>
      </c>
      <c r="K66" s="67">
        <v>101.4</v>
      </c>
      <c r="L66" s="70">
        <v>597.79999999999995</v>
      </c>
      <c r="M66" s="26"/>
      <c r="N66" s="67"/>
      <c r="O66" s="70"/>
      <c r="P66" s="26"/>
      <c r="Q66" s="25"/>
    </row>
    <row r="67" spans="1:18" x14ac:dyDescent="0.15">
      <c r="A67" s="26">
        <v>24</v>
      </c>
      <c r="B67" s="27" t="s">
        <v>236</v>
      </c>
      <c r="C67" s="27" t="s">
        <v>367</v>
      </c>
      <c r="D67" s="26">
        <v>1958</v>
      </c>
      <c r="E67" s="27" t="s">
        <v>105</v>
      </c>
      <c r="F67" s="67">
        <v>101.6</v>
      </c>
      <c r="G67" s="67">
        <v>98.6</v>
      </c>
      <c r="H67" s="67">
        <v>98.3</v>
      </c>
      <c r="I67" s="67">
        <v>99.8</v>
      </c>
      <c r="J67" s="67">
        <v>96.6</v>
      </c>
      <c r="K67" s="67">
        <v>98.2</v>
      </c>
      <c r="L67" s="70">
        <v>593.1</v>
      </c>
      <c r="M67" s="26"/>
      <c r="N67" s="67"/>
      <c r="O67" s="70"/>
      <c r="P67" s="26"/>
      <c r="Q67" s="25"/>
    </row>
    <row r="68" spans="1:18" x14ac:dyDescent="0.15">
      <c r="A68" s="26">
        <v>25</v>
      </c>
      <c r="B68" s="27" t="s">
        <v>386</v>
      </c>
      <c r="C68" s="27" t="s">
        <v>387</v>
      </c>
      <c r="D68" s="26">
        <v>1975</v>
      </c>
      <c r="E68" s="27" t="s">
        <v>349</v>
      </c>
      <c r="F68" s="67">
        <v>100.8</v>
      </c>
      <c r="G68" s="67">
        <v>98.1</v>
      </c>
      <c r="H68" s="67">
        <v>98.4</v>
      </c>
      <c r="I68" s="67">
        <v>101.2</v>
      </c>
      <c r="J68" s="67">
        <v>99.5</v>
      </c>
      <c r="K68" s="67">
        <v>92.8</v>
      </c>
      <c r="L68" s="70">
        <v>590.79999999999995</v>
      </c>
      <c r="M68" s="26"/>
      <c r="N68" s="67"/>
      <c r="O68" s="70"/>
      <c r="P68" s="26"/>
      <c r="Q68" s="25"/>
    </row>
    <row r="69" spans="1:18" x14ac:dyDescent="0.15">
      <c r="A69" s="26">
        <v>26</v>
      </c>
      <c r="B69" s="27" t="s">
        <v>388</v>
      </c>
      <c r="C69" s="27" t="s">
        <v>389</v>
      </c>
      <c r="D69" s="26">
        <v>1942</v>
      </c>
      <c r="E69" s="27" t="s">
        <v>66</v>
      </c>
      <c r="F69" s="67">
        <v>99.4</v>
      </c>
      <c r="G69" s="67">
        <v>99.2</v>
      </c>
      <c r="H69" s="67">
        <v>96.3</v>
      </c>
      <c r="I69" s="67">
        <v>93.5</v>
      </c>
      <c r="J69" s="67">
        <v>98.4</v>
      </c>
      <c r="K69" s="67">
        <v>100.1</v>
      </c>
      <c r="L69" s="70">
        <v>586.9</v>
      </c>
      <c r="M69" s="26"/>
      <c r="N69" s="67"/>
      <c r="O69" s="70"/>
      <c r="P69" s="26"/>
      <c r="Q69" s="25"/>
    </row>
    <row r="70" spans="1:18" x14ac:dyDescent="0.15">
      <c r="A70" s="26">
        <v>27</v>
      </c>
      <c r="B70" s="27" t="s">
        <v>425</v>
      </c>
      <c r="C70" s="27" t="s">
        <v>488</v>
      </c>
      <c r="D70" s="26">
        <v>1987</v>
      </c>
      <c r="E70" s="27" t="s">
        <v>349</v>
      </c>
      <c r="F70" s="67">
        <v>99.8</v>
      </c>
      <c r="G70" s="67">
        <v>101</v>
      </c>
      <c r="H70" s="67">
        <v>95.2</v>
      </c>
      <c r="I70" s="67">
        <v>97</v>
      </c>
      <c r="J70" s="67">
        <v>97.1</v>
      </c>
      <c r="K70" s="67">
        <v>96</v>
      </c>
      <c r="L70" s="70">
        <v>586.1</v>
      </c>
      <c r="M70" s="26"/>
      <c r="N70" s="67"/>
      <c r="O70" s="70"/>
      <c r="P70" s="26"/>
      <c r="Q70" s="25"/>
    </row>
    <row r="71" spans="1:18" x14ac:dyDescent="0.15">
      <c r="A71" s="26">
        <v>28</v>
      </c>
      <c r="B71" s="27" t="s">
        <v>489</v>
      </c>
      <c r="C71" s="27" t="s">
        <v>490</v>
      </c>
      <c r="D71" s="26">
        <v>1976</v>
      </c>
      <c r="E71" s="27" t="s">
        <v>65</v>
      </c>
      <c r="F71" s="67">
        <v>91.7</v>
      </c>
      <c r="G71" s="67">
        <v>96.7</v>
      </c>
      <c r="H71" s="67">
        <v>99</v>
      </c>
      <c r="I71" s="67">
        <v>97.7</v>
      </c>
      <c r="J71" s="67">
        <v>100.9</v>
      </c>
      <c r="K71" s="67">
        <v>99.4</v>
      </c>
      <c r="L71" s="70">
        <v>585.4</v>
      </c>
      <c r="M71" s="26"/>
      <c r="N71" s="26"/>
      <c r="O71" s="70"/>
      <c r="P71" s="26"/>
      <c r="Q71" s="27"/>
    </row>
    <row r="72" spans="1:18" x14ac:dyDescent="0.15">
      <c r="A72" s="26">
        <v>29</v>
      </c>
      <c r="B72" s="27" t="s">
        <v>384</v>
      </c>
      <c r="C72" s="27" t="s">
        <v>385</v>
      </c>
      <c r="D72" s="26">
        <v>1939</v>
      </c>
      <c r="E72" s="27" t="s">
        <v>66</v>
      </c>
      <c r="F72" s="67">
        <v>93.1</v>
      </c>
      <c r="G72" s="67">
        <v>100.3</v>
      </c>
      <c r="H72" s="67">
        <v>99</v>
      </c>
      <c r="I72" s="67">
        <v>98</v>
      </c>
      <c r="J72" s="67">
        <v>99.2</v>
      </c>
      <c r="K72" s="67">
        <v>95.6</v>
      </c>
      <c r="L72" s="70">
        <v>585.20000000000005</v>
      </c>
      <c r="M72" s="26"/>
      <c r="N72" s="67"/>
      <c r="O72" s="70"/>
      <c r="P72" s="26"/>
      <c r="Q72" s="27"/>
    </row>
    <row r="73" spans="1:18" x14ac:dyDescent="0.15">
      <c r="A73" s="26">
        <v>30</v>
      </c>
      <c r="B73" s="27" t="s">
        <v>491</v>
      </c>
      <c r="C73" s="27" t="s">
        <v>492</v>
      </c>
      <c r="D73" s="26">
        <v>1957</v>
      </c>
      <c r="E73" s="27" t="s">
        <v>66</v>
      </c>
      <c r="F73" s="67">
        <v>96.3</v>
      </c>
      <c r="G73" s="67">
        <v>95.5</v>
      </c>
      <c r="H73" s="67">
        <v>99.9</v>
      </c>
      <c r="I73" s="67">
        <v>95.9</v>
      </c>
      <c r="J73" s="67">
        <v>99.4</v>
      </c>
      <c r="K73" s="67">
        <v>97.6</v>
      </c>
      <c r="L73" s="70">
        <v>584.6</v>
      </c>
      <c r="M73" s="26"/>
      <c r="N73" s="67"/>
      <c r="O73" s="70"/>
      <c r="P73" s="26"/>
      <c r="Q73" s="27"/>
    </row>
    <row r="74" spans="1:18" x14ac:dyDescent="0.15">
      <c r="A74" s="26">
        <v>31</v>
      </c>
      <c r="B74" s="27" t="s">
        <v>493</v>
      </c>
      <c r="C74" s="27" t="s">
        <v>494</v>
      </c>
      <c r="D74" s="26">
        <v>1965</v>
      </c>
      <c r="E74" s="27" t="s">
        <v>148</v>
      </c>
      <c r="F74" s="67">
        <v>90.5</v>
      </c>
      <c r="G74" s="67">
        <v>98.1</v>
      </c>
      <c r="H74" s="67">
        <v>99.7</v>
      </c>
      <c r="I74" s="67">
        <v>91.4</v>
      </c>
      <c r="J74" s="67">
        <v>95.2</v>
      </c>
      <c r="K74" s="67">
        <v>92.1</v>
      </c>
      <c r="L74" s="70">
        <v>567</v>
      </c>
      <c r="M74" s="26"/>
      <c r="N74" s="26"/>
      <c r="O74" s="26"/>
      <c r="P74" s="26"/>
      <c r="Q74" s="27"/>
    </row>
    <row r="75" spans="1:18" x14ac:dyDescent="0.15">
      <c r="A75" s="26"/>
      <c r="B75" s="27"/>
      <c r="C75" s="27"/>
      <c r="D75" s="26"/>
      <c r="E75" s="27"/>
      <c r="F75" s="26"/>
      <c r="G75" s="26"/>
      <c r="H75" s="26"/>
      <c r="I75" s="26"/>
      <c r="J75" s="26"/>
      <c r="K75" s="26"/>
      <c r="L75" s="25"/>
      <c r="M75" s="26"/>
      <c r="N75" s="26"/>
      <c r="O75" s="26"/>
      <c r="P75" s="26"/>
      <c r="Q75" s="27"/>
    </row>
    <row r="76" spans="1:18" ht="20" x14ac:dyDescent="0.15">
      <c r="A76" s="380" t="s">
        <v>269</v>
      </c>
      <c r="B76" s="380"/>
      <c r="C76" s="380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241"/>
      <c r="O76" s="109"/>
      <c r="P76" s="109"/>
      <c r="Q76" s="109"/>
      <c r="R76" s="109"/>
    </row>
    <row r="77" spans="1:18" ht="16" x14ac:dyDescent="0.2">
      <c r="A77" s="9" t="s">
        <v>57</v>
      </c>
      <c r="B77" s="79"/>
      <c r="C77" s="79"/>
      <c r="D77" s="80"/>
      <c r="E77" s="79"/>
      <c r="F77" s="79"/>
      <c r="G77" s="79"/>
      <c r="H77" s="79"/>
      <c r="I77" s="79"/>
      <c r="J77" s="79"/>
      <c r="K77" s="79"/>
      <c r="L77" s="79"/>
      <c r="M77" s="284" t="s">
        <v>431</v>
      </c>
      <c r="N77" s="79"/>
      <c r="O77" s="80"/>
      <c r="P77" s="79"/>
      <c r="Q77" s="79"/>
      <c r="R77" s="80"/>
    </row>
    <row r="78" spans="1:18" ht="16" x14ac:dyDescent="0.15">
      <c r="A78" s="79"/>
      <c r="B78" s="79"/>
      <c r="C78" s="79"/>
      <c r="D78" s="8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80"/>
      <c r="P78" s="80"/>
      <c r="Q78" s="80"/>
      <c r="R78" s="80"/>
    </row>
    <row r="79" spans="1:18" ht="16" x14ac:dyDescent="0.15">
      <c r="A79" s="117" t="s">
        <v>433</v>
      </c>
      <c r="B79" s="115"/>
      <c r="C79" s="115"/>
      <c r="D79" s="115"/>
      <c r="E79" s="115"/>
      <c r="F79" s="26"/>
      <c r="G79" s="26"/>
      <c r="H79" s="386"/>
      <c r="I79" s="386"/>
      <c r="J79" s="386"/>
      <c r="K79" s="386"/>
      <c r="L79" s="386"/>
      <c r="M79" s="31"/>
      <c r="N79" s="387"/>
      <c r="O79" s="387"/>
      <c r="P79" s="26"/>
      <c r="Q79" s="27"/>
    </row>
    <row r="80" spans="1:18" x14ac:dyDescent="0.15">
      <c r="A80" s="26"/>
      <c r="B80" s="27"/>
      <c r="C80" s="27"/>
      <c r="D80" s="26"/>
      <c r="F80" s="108"/>
      <c r="G80" s="108"/>
      <c r="H80" s="281"/>
      <c r="I80" s="281"/>
      <c r="J80" s="108"/>
      <c r="K80" s="108"/>
      <c r="L80" s="108"/>
      <c r="M80" s="66"/>
      <c r="N80" s="26"/>
      <c r="O80" s="26"/>
      <c r="P80" s="26"/>
      <c r="Q80" s="27"/>
    </row>
    <row r="81" spans="1:18" x14ac:dyDescent="0.15">
      <c r="A81" s="26"/>
      <c r="B81" s="27"/>
      <c r="C81" s="27"/>
      <c r="D81" s="26"/>
      <c r="E81" s="27"/>
      <c r="F81" s="26"/>
      <c r="G81" s="26"/>
      <c r="H81" s="67"/>
      <c r="I81" s="26"/>
      <c r="J81" s="26"/>
      <c r="K81" s="26"/>
      <c r="L81" s="66"/>
      <c r="M81" s="66"/>
      <c r="N81" s="26"/>
      <c r="O81" s="26"/>
      <c r="P81" s="26"/>
      <c r="Q81" s="26"/>
    </row>
    <row r="82" spans="1:18" s="69" customFormat="1" ht="16" x14ac:dyDescent="0.2">
      <c r="A82" s="147" t="s">
        <v>2</v>
      </c>
      <c r="B82" s="353" t="s">
        <v>3</v>
      </c>
      <c r="C82" s="353"/>
      <c r="D82" s="147" t="s">
        <v>8</v>
      </c>
      <c r="E82" s="148" t="s">
        <v>0</v>
      </c>
      <c r="F82" s="353" t="s">
        <v>1</v>
      </c>
      <c r="G82" s="353"/>
      <c r="H82" s="353"/>
      <c r="I82" s="353"/>
      <c r="J82" s="353"/>
      <c r="K82" s="353"/>
      <c r="L82" s="190" t="s">
        <v>181</v>
      </c>
      <c r="M82" s="329" t="s">
        <v>258</v>
      </c>
      <c r="N82" s="26"/>
      <c r="O82" s="26"/>
      <c r="P82" s="68"/>
      <c r="Q82" s="26"/>
    </row>
    <row r="83" spans="1:18" s="56" customFormat="1" x14ac:dyDescent="0.15">
      <c r="A83" s="25" t="s">
        <v>5</v>
      </c>
      <c r="B83" s="73" t="s">
        <v>240</v>
      </c>
      <c r="C83" s="73" t="s">
        <v>354</v>
      </c>
      <c r="D83" s="74">
        <v>1994</v>
      </c>
      <c r="E83" s="73" t="s">
        <v>67</v>
      </c>
      <c r="F83" s="67">
        <v>102.6</v>
      </c>
      <c r="G83" s="67">
        <v>103</v>
      </c>
      <c r="H83" s="67">
        <v>103.1</v>
      </c>
      <c r="I83" s="67">
        <v>102.4</v>
      </c>
      <c r="J83" s="67">
        <v>104.3</v>
      </c>
      <c r="K83" s="67">
        <v>103.1</v>
      </c>
      <c r="L83" s="70">
        <v>618.5</v>
      </c>
      <c r="M83" s="25">
        <v>12</v>
      </c>
      <c r="N83" s="67"/>
      <c r="O83" s="106"/>
      <c r="Q83" s="25"/>
    </row>
    <row r="84" spans="1:18" s="56" customFormat="1" x14ac:dyDescent="0.15">
      <c r="A84" s="25" t="s">
        <v>6</v>
      </c>
      <c r="B84" s="38" t="s">
        <v>393</v>
      </c>
      <c r="C84" s="38" t="s">
        <v>394</v>
      </c>
      <c r="D84" s="25">
        <v>1998</v>
      </c>
      <c r="E84" s="38" t="s">
        <v>67</v>
      </c>
      <c r="F84" s="67">
        <v>103.1</v>
      </c>
      <c r="G84" s="67">
        <v>103.5</v>
      </c>
      <c r="H84" s="67">
        <v>104.6</v>
      </c>
      <c r="I84" s="67">
        <v>100.8</v>
      </c>
      <c r="J84" s="67">
        <v>101.3</v>
      </c>
      <c r="K84" s="67">
        <v>99.4</v>
      </c>
      <c r="L84" s="70">
        <v>612.70000000000005</v>
      </c>
      <c r="M84" s="25">
        <v>10</v>
      </c>
      <c r="N84" s="67"/>
      <c r="O84" s="72"/>
      <c r="Q84" s="25"/>
    </row>
    <row r="85" spans="1:18" s="56" customFormat="1" x14ac:dyDescent="0.15">
      <c r="A85" s="25" t="s">
        <v>7</v>
      </c>
      <c r="B85" s="38" t="s">
        <v>365</v>
      </c>
      <c r="C85" s="38" t="s">
        <v>366</v>
      </c>
      <c r="D85" s="25">
        <v>1997</v>
      </c>
      <c r="E85" s="38" t="s">
        <v>105</v>
      </c>
      <c r="F85" s="67">
        <v>101.5</v>
      </c>
      <c r="G85" s="67">
        <v>102.4</v>
      </c>
      <c r="H85" s="67">
        <v>102.3</v>
      </c>
      <c r="I85" s="67">
        <v>101.9</v>
      </c>
      <c r="J85" s="67">
        <v>101.2</v>
      </c>
      <c r="K85" s="67">
        <v>101.8</v>
      </c>
      <c r="L85" s="70">
        <v>611.1</v>
      </c>
      <c r="M85" s="236">
        <v>5</v>
      </c>
      <c r="N85" s="67"/>
      <c r="O85" s="72"/>
      <c r="Q85" s="25"/>
    </row>
    <row r="86" spans="1:18" s="56" customFormat="1" x14ac:dyDescent="0.15">
      <c r="A86" s="26">
        <v>4</v>
      </c>
      <c r="B86" s="27" t="s">
        <v>402</v>
      </c>
      <c r="C86" s="27" t="s">
        <v>403</v>
      </c>
      <c r="D86" s="26">
        <v>1996</v>
      </c>
      <c r="E86" s="27" t="s">
        <v>131</v>
      </c>
      <c r="F86" s="67">
        <v>99</v>
      </c>
      <c r="G86" s="67">
        <v>100.8</v>
      </c>
      <c r="H86" s="67">
        <v>103.4</v>
      </c>
      <c r="I86" s="67">
        <v>101.8</v>
      </c>
      <c r="J86" s="67">
        <v>100.4</v>
      </c>
      <c r="K86" s="67">
        <v>100.9</v>
      </c>
      <c r="L86" s="70">
        <v>606.29999999999995</v>
      </c>
      <c r="N86" s="67"/>
      <c r="O86" s="72"/>
      <c r="Q86" s="25"/>
    </row>
    <row r="87" spans="1:18" s="56" customFormat="1" x14ac:dyDescent="0.15">
      <c r="A87" s="26">
        <v>5</v>
      </c>
      <c r="B87" s="27" t="s">
        <v>397</v>
      </c>
      <c r="C87" s="27" t="s">
        <v>398</v>
      </c>
      <c r="D87" s="26">
        <v>1996</v>
      </c>
      <c r="E87" s="27" t="s">
        <v>66</v>
      </c>
      <c r="F87" s="67">
        <v>100</v>
      </c>
      <c r="G87" s="67">
        <v>99.8</v>
      </c>
      <c r="H87" s="67">
        <v>103.2</v>
      </c>
      <c r="I87" s="67">
        <v>98.7</v>
      </c>
      <c r="J87" s="67">
        <v>102.2</v>
      </c>
      <c r="K87" s="67">
        <v>101.8</v>
      </c>
      <c r="L87" s="70">
        <v>605.70000000000005</v>
      </c>
      <c r="N87" s="67"/>
      <c r="O87" s="72"/>
      <c r="Q87" s="25"/>
    </row>
    <row r="88" spans="1:18" x14ac:dyDescent="0.15">
      <c r="A88" s="26">
        <v>6</v>
      </c>
      <c r="B88" s="27" t="s">
        <v>500</v>
      </c>
      <c r="C88" s="27" t="s">
        <v>501</v>
      </c>
      <c r="D88" s="26">
        <v>1996</v>
      </c>
      <c r="E88" s="27" t="s">
        <v>536</v>
      </c>
      <c r="F88" s="67">
        <v>98.9</v>
      </c>
      <c r="G88" s="67">
        <v>101.7</v>
      </c>
      <c r="H88" s="67">
        <v>103</v>
      </c>
      <c r="I88" s="67">
        <v>101.6</v>
      </c>
      <c r="J88" s="67">
        <v>99.6</v>
      </c>
      <c r="K88" s="67">
        <v>97.2</v>
      </c>
      <c r="L88" s="70">
        <v>602</v>
      </c>
      <c r="N88" s="67"/>
      <c r="O88" s="72"/>
      <c r="P88" s="28"/>
      <c r="Q88" s="25"/>
    </row>
    <row r="89" spans="1:18" x14ac:dyDescent="0.15">
      <c r="A89" s="26">
        <v>7</v>
      </c>
      <c r="B89" s="27" t="s">
        <v>400</v>
      </c>
      <c r="C89" s="27" t="s">
        <v>401</v>
      </c>
      <c r="D89" s="26">
        <v>1995</v>
      </c>
      <c r="E89" s="27" t="s">
        <v>536</v>
      </c>
      <c r="F89" s="67">
        <v>101</v>
      </c>
      <c r="G89" s="67">
        <v>98.7</v>
      </c>
      <c r="H89" s="67">
        <v>100.6</v>
      </c>
      <c r="I89" s="67">
        <v>101.2</v>
      </c>
      <c r="J89" s="67">
        <v>99.7</v>
      </c>
      <c r="K89" s="67">
        <v>99.6</v>
      </c>
      <c r="L89" s="70">
        <v>600.79999999999995</v>
      </c>
      <c r="M89" s="26"/>
      <c r="N89" s="67"/>
      <c r="O89" s="70"/>
      <c r="P89" s="28"/>
      <c r="Q89" s="25"/>
    </row>
    <row r="90" spans="1:18" x14ac:dyDescent="0.15">
      <c r="A90" s="26">
        <v>8</v>
      </c>
      <c r="B90" s="27" t="s">
        <v>395</v>
      </c>
      <c r="C90" s="27" t="s">
        <v>396</v>
      </c>
      <c r="D90" s="26">
        <v>1997</v>
      </c>
      <c r="E90" s="27" t="s">
        <v>349</v>
      </c>
      <c r="F90" s="67">
        <v>100.3</v>
      </c>
      <c r="G90" s="67">
        <v>100</v>
      </c>
      <c r="H90" s="67">
        <v>95.8</v>
      </c>
      <c r="I90" s="67">
        <v>97.6</v>
      </c>
      <c r="J90" s="67">
        <v>96.5</v>
      </c>
      <c r="K90" s="67">
        <v>102.4</v>
      </c>
      <c r="L90" s="70">
        <v>592.6</v>
      </c>
      <c r="N90" s="67"/>
      <c r="O90" s="70"/>
      <c r="P90" s="28"/>
      <c r="Q90" s="25"/>
    </row>
    <row r="91" spans="1:18" x14ac:dyDescent="0.15">
      <c r="A91" s="26">
        <v>9</v>
      </c>
      <c r="B91" s="27" t="s">
        <v>408</v>
      </c>
      <c r="C91" s="27" t="s">
        <v>403</v>
      </c>
      <c r="D91" s="26">
        <v>1999</v>
      </c>
      <c r="E91" s="27" t="s">
        <v>131</v>
      </c>
      <c r="F91" s="67">
        <v>101.6</v>
      </c>
      <c r="G91" s="67">
        <v>99.3</v>
      </c>
      <c r="H91" s="67">
        <v>98</v>
      </c>
      <c r="I91" s="67">
        <v>100.4</v>
      </c>
      <c r="J91" s="67">
        <v>98</v>
      </c>
      <c r="K91" s="67">
        <v>95.2</v>
      </c>
      <c r="L91" s="70">
        <v>592.5</v>
      </c>
      <c r="M91" s="26"/>
      <c r="N91" s="26"/>
      <c r="O91" s="70"/>
      <c r="P91" s="28"/>
      <c r="Q91" s="27"/>
    </row>
    <row r="92" spans="1:18" x14ac:dyDescent="0.15">
      <c r="A92" s="26">
        <v>10</v>
      </c>
      <c r="B92" s="27" t="s">
        <v>503</v>
      </c>
      <c r="C92" s="27" t="s">
        <v>482</v>
      </c>
      <c r="D92" s="26">
        <v>1997</v>
      </c>
      <c r="E92" s="27" t="s">
        <v>105</v>
      </c>
      <c r="F92" s="67">
        <v>99.4</v>
      </c>
      <c r="G92" s="67">
        <v>98.3</v>
      </c>
      <c r="H92" s="67">
        <v>96.5</v>
      </c>
      <c r="I92" s="67">
        <v>100.1</v>
      </c>
      <c r="J92" s="67">
        <v>98.1</v>
      </c>
      <c r="K92" s="67">
        <v>99.2</v>
      </c>
      <c r="L92" s="70">
        <v>591.6</v>
      </c>
      <c r="M92" s="28"/>
      <c r="N92" s="26"/>
      <c r="O92" s="70"/>
      <c r="P92" s="28"/>
      <c r="Q92" s="27"/>
    </row>
    <row r="93" spans="1:18" ht="16" x14ac:dyDescent="0.2">
      <c r="A93" s="26">
        <v>11</v>
      </c>
      <c r="B93" s="51" t="s">
        <v>504</v>
      </c>
      <c r="C93" s="51" t="s">
        <v>505</v>
      </c>
      <c r="D93" s="52">
        <v>1999</v>
      </c>
      <c r="E93" s="51" t="s">
        <v>131</v>
      </c>
      <c r="F93" s="342">
        <v>98.9</v>
      </c>
      <c r="G93" s="342">
        <v>98.9</v>
      </c>
      <c r="H93" s="342">
        <v>99.8</v>
      </c>
      <c r="I93" s="342">
        <v>96.8</v>
      </c>
      <c r="J93" s="342">
        <v>97.3</v>
      </c>
      <c r="K93" s="342">
        <v>99.1</v>
      </c>
      <c r="L93" s="343">
        <f>SUM(F93:K93)</f>
        <v>590.80000000000007</v>
      </c>
      <c r="M93" s="4"/>
      <c r="N93" s="4"/>
      <c r="O93" s="4"/>
      <c r="P93" s="4"/>
      <c r="Q93" s="4"/>
      <c r="R93" s="4"/>
    </row>
    <row r="94" spans="1:18" x14ac:dyDescent="0.15">
      <c r="A94" s="26">
        <v>12</v>
      </c>
      <c r="B94" s="27" t="s">
        <v>406</v>
      </c>
      <c r="C94" s="27" t="s">
        <v>407</v>
      </c>
      <c r="D94" s="26">
        <v>1998</v>
      </c>
      <c r="E94" s="27" t="s">
        <v>67</v>
      </c>
      <c r="F94" s="67">
        <v>97.3</v>
      </c>
      <c r="G94" s="67">
        <v>99.2</v>
      </c>
      <c r="H94" s="67">
        <v>101.1</v>
      </c>
      <c r="I94" s="67">
        <v>96.5</v>
      </c>
      <c r="J94" s="67">
        <v>97.8</v>
      </c>
      <c r="K94" s="67">
        <v>95.9</v>
      </c>
      <c r="L94" s="70">
        <v>587.79999999999995</v>
      </c>
      <c r="M94" s="26"/>
      <c r="N94" s="67"/>
      <c r="O94" s="70"/>
      <c r="P94" s="28"/>
      <c r="Q94" s="27"/>
    </row>
    <row r="95" spans="1:18" x14ac:dyDescent="0.15">
      <c r="A95" s="26">
        <v>13</v>
      </c>
      <c r="B95" s="50" t="s">
        <v>352</v>
      </c>
      <c r="C95" s="50" t="s">
        <v>399</v>
      </c>
      <c r="D95" s="52">
        <v>1998</v>
      </c>
      <c r="E95" s="50" t="s">
        <v>67</v>
      </c>
      <c r="F95" s="67">
        <v>98.3</v>
      </c>
      <c r="G95" s="67">
        <v>100.2</v>
      </c>
      <c r="H95" s="67">
        <v>101.3</v>
      </c>
      <c r="I95" s="67">
        <v>90.4</v>
      </c>
      <c r="J95" s="67">
        <v>97.7</v>
      </c>
      <c r="K95" s="67">
        <v>98.3</v>
      </c>
      <c r="L95" s="70">
        <v>586.20000000000005</v>
      </c>
      <c r="M95" s="26"/>
      <c r="N95" s="26"/>
      <c r="O95" s="70"/>
      <c r="P95" s="28"/>
      <c r="Q95" s="27"/>
    </row>
    <row r="96" spans="1:18" x14ac:dyDescent="0.15">
      <c r="A96" s="26">
        <v>14</v>
      </c>
      <c r="B96" s="27" t="s">
        <v>370</v>
      </c>
      <c r="C96" s="27" t="s">
        <v>371</v>
      </c>
      <c r="D96" s="26">
        <v>1995</v>
      </c>
      <c r="E96" s="27" t="s">
        <v>536</v>
      </c>
      <c r="F96" s="67">
        <v>98.9</v>
      </c>
      <c r="G96" s="67">
        <v>99.2</v>
      </c>
      <c r="H96" s="67">
        <v>95.9</v>
      </c>
      <c r="I96" s="67">
        <v>100.2</v>
      </c>
      <c r="J96" s="67">
        <v>96.3</v>
      </c>
      <c r="K96" s="67">
        <v>95.3</v>
      </c>
      <c r="L96" s="70">
        <v>585.79999999999995</v>
      </c>
      <c r="M96" s="26"/>
      <c r="N96" s="67"/>
      <c r="O96" s="70"/>
      <c r="P96" s="28"/>
      <c r="Q96" s="27"/>
    </row>
    <row r="97" spans="1:25" x14ac:dyDescent="0.15">
      <c r="A97" s="26">
        <v>15</v>
      </c>
      <c r="B97" s="51" t="s">
        <v>111</v>
      </c>
      <c r="C97" s="51" t="s">
        <v>502</v>
      </c>
      <c r="D97" s="52">
        <v>2001</v>
      </c>
      <c r="E97" s="51" t="s">
        <v>105</v>
      </c>
      <c r="F97" s="342">
        <v>99.8</v>
      </c>
      <c r="G97" s="342">
        <v>93.1</v>
      </c>
      <c r="H97" s="342">
        <v>93.2</v>
      </c>
      <c r="I97" s="342">
        <v>99.6</v>
      </c>
      <c r="J97" s="342">
        <v>100.4</v>
      </c>
      <c r="K97" s="342">
        <v>97.7</v>
      </c>
      <c r="L97" s="344">
        <v>583.79999999999995</v>
      </c>
      <c r="N97" s="26"/>
      <c r="O97" s="26"/>
      <c r="P97" s="28"/>
      <c r="Q97" s="27"/>
    </row>
    <row r="98" spans="1:25" x14ac:dyDescent="0.15">
      <c r="A98" s="26">
        <v>16</v>
      </c>
      <c r="B98" s="27" t="s">
        <v>376</v>
      </c>
      <c r="C98" s="27" t="s">
        <v>409</v>
      </c>
      <c r="D98" s="26">
        <v>2000</v>
      </c>
      <c r="E98" s="27" t="s">
        <v>148</v>
      </c>
      <c r="F98" s="67">
        <v>99.7</v>
      </c>
      <c r="G98" s="67">
        <v>98.9</v>
      </c>
      <c r="H98" s="67">
        <v>96.3</v>
      </c>
      <c r="I98" s="67">
        <v>98.5</v>
      </c>
      <c r="J98" s="67">
        <v>92</v>
      </c>
      <c r="K98" s="67">
        <v>95.8</v>
      </c>
      <c r="L98" s="70">
        <v>581.20000000000005</v>
      </c>
      <c r="M98" s="26"/>
      <c r="N98" s="26"/>
      <c r="O98" s="26"/>
      <c r="P98" s="28"/>
      <c r="Q98" s="27"/>
    </row>
    <row r="99" spans="1:25" x14ac:dyDescent="0.15">
      <c r="A99" s="26">
        <v>17</v>
      </c>
      <c r="B99" s="27" t="s">
        <v>506</v>
      </c>
      <c r="C99" s="27" t="s">
        <v>405</v>
      </c>
      <c r="D99" s="26">
        <v>2000</v>
      </c>
      <c r="E99" s="27" t="s">
        <v>131</v>
      </c>
      <c r="F99" s="67">
        <v>94.8</v>
      </c>
      <c r="G99" s="67">
        <v>95.5</v>
      </c>
      <c r="H99" s="67">
        <v>97.8</v>
      </c>
      <c r="I99" s="67">
        <v>96.1</v>
      </c>
      <c r="J99" s="67">
        <v>98.5</v>
      </c>
      <c r="K99" s="67">
        <v>96.6</v>
      </c>
      <c r="L99" s="70">
        <v>579.29999999999995</v>
      </c>
      <c r="M99" s="26"/>
      <c r="N99" s="26"/>
      <c r="O99" s="26"/>
      <c r="P99" s="28"/>
      <c r="Q99" s="27"/>
    </row>
    <row r="100" spans="1:25" x14ac:dyDescent="0.15">
      <c r="A100" s="26"/>
      <c r="B100" s="27"/>
      <c r="C100" s="27"/>
      <c r="D100" s="26"/>
      <c r="E100" s="27"/>
      <c r="F100" s="67"/>
      <c r="G100" s="67"/>
      <c r="H100" s="67"/>
      <c r="I100" s="67"/>
      <c r="J100" s="67"/>
      <c r="K100" s="67"/>
      <c r="L100" s="70"/>
      <c r="M100" s="26"/>
      <c r="N100" s="26"/>
      <c r="O100" s="26"/>
      <c r="P100" s="28"/>
      <c r="Q100" s="27"/>
    </row>
    <row r="101" spans="1:25" x14ac:dyDescent="0.15">
      <c r="A101" s="26"/>
      <c r="B101" s="27"/>
      <c r="C101" s="27"/>
      <c r="D101" s="26"/>
      <c r="E101" s="27"/>
      <c r="F101" s="67"/>
      <c r="G101" s="67"/>
      <c r="H101" s="67"/>
      <c r="I101" s="67"/>
      <c r="J101" s="67"/>
      <c r="K101" s="67"/>
      <c r="L101" s="70"/>
      <c r="M101" s="26"/>
      <c r="N101" s="26"/>
      <c r="O101" s="26"/>
      <c r="P101" s="28"/>
      <c r="Q101" s="27"/>
    </row>
    <row r="102" spans="1:25" s="79" customFormat="1" ht="20" x14ac:dyDescent="0.15">
      <c r="A102" s="380" t="s">
        <v>269</v>
      </c>
      <c r="B102" s="380"/>
      <c r="C102" s="380"/>
      <c r="D102" s="380"/>
      <c r="E102" s="380"/>
      <c r="F102" s="380"/>
      <c r="G102" s="380"/>
      <c r="H102" s="380"/>
      <c r="I102" s="380"/>
      <c r="J102" s="380"/>
      <c r="K102" s="380"/>
      <c r="L102" s="380"/>
      <c r="M102" s="380"/>
      <c r="N102" s="380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</row>
    <row r="103" spans="1:25" s="79" customFormat="1" ht="16" x14ac:dyDescent="0.15">
      <c r="A103" s="108" t="s">
        <v>57</v>
      </c>
      <c r="D103" s="80"/>
      <c r="M103" s="284" t="s">
        <v>431</v>
      </c>
      <c r="U103" s="80"/>
      <c r="W103" s="80"/>
      <c r="X103" s="80"/>
      <c r="Y103" s="111"/>
    </row>
    <row r="104" spans="1:25" s="79" customFormat="1" ht="16" x14ac:dyDescent="0.15">
      <c r="D104" s="80"/>
      <c r="U104" s="80"/>
      <c r="V104" s="80"/>
      <c r="W104" s="80"/>
      <c r="X104" s="80"/>
      <c r="Y104" s="80"/>
    </row>
    <row r="105" spans="1:25" s="79" customFormat="1" ht="18" x14ac:dyDescent="0.15">
      <c r="A105" s="117" t="s">
        <v>435</v>
      </c>
      <c r="C105" s="109"/>
      <c r="D105" s="109"/>
      <c r="U105" s="80"/>
      <c r="V105" s="80"/>
      <c r="W105" s="80"/>
      <c r="X105" s="80"/>
      <c r="Y105" s="80"/>
    </row>
    <row r="106" spans="1:25" s="79" customFormat="1" ht="16" x14ac:dyDescent="0.15">
      <c r="C106" s="15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80"/>
      <c r="W106" s="80"/>
      <c r="X106" s="80"/>
      <c r="Y106" s="80"/>
    </row>
    <row r="107" spans="1:25" s="79" customFormat="1" ht="16" x14ac:dyDescent="0.2">
      <c r="B107" s="75"/>
      <c r="C107" s="75"/>
      <c r="D107" s="75"/>
      <c r="E107" s="75"/>
      <c r="F107" s="75"/>
      <c r="G107" s="75"/>
      <c r="H107" s="75"/>
      <c r="I107" s="75"/>
      <c r="J107" s="75"/>
      <c r="U107" s="80"/>
      <c r="V107" s="80"/>
      <c r="W107" s="80"/>
      <c r="X107" s="80"/>
      <c r="Y107" s="80"/>
    </row>
    <row r="108" spans="1:25" s="79" customFormat="1" ht="16" x14ac:dyDescent="0.2">
      <c r="A108" s="310" t="s">
        <v>5</v>
      </c>
      <c r="B108" s="311" t="s">
        <v>507</v>
      </c>
      <c r="C108" s="81"/>
      <c r="D108" s="81"/>
      <c r="E108" s="81"/>
      <c r="F108" s="81"/>
      <c r="G108" s="77"/>
      <c r="H108" s="77"/>
      <c r="I108" s="332"/>
      <c r="J108" s="332"/>
      <c r="U108" s="80"/>
      <c r="V108" s="80"/>
      <c r="W108" s="80"/>
      <c r="X108" s="80"/>
      <c r="Y108" s="80"/>
    </row>
    <row r="109" spans="1:25" s="79" customFormat="1" ht="16" x14ac:dyDescent="0.2">
      <c r="A109" s="310"/>
      <c r="B109" s="319" t="s">
        <v>240</v>
      </c>
      <c r="C109" s="81" t="s">
        <v>354</v>
      </c>
      <c r="D109" s="265">
        <v>618.5</v>
      </c>
      <c r="E109" s="81"/>
      <c r="F109" s="81"/>
      <c r="G109" s="75"/>
      <c r="H109" s="75"/>
      <c r="I109" s="78"/>
      <c r="J109" s="78"/>
      <c r="L109" s="136"/>
      <c r="U109" s="80"/>
      <c r="V109" s="80"/>
      <c r="W109" s="80"/>
      <c r="X109" s="80"/>
      <c r="Y109" s="80"/>
    </row>
    <row r="110" spans="1:25" s="79" customFormat="1" ht="16" x14ac:dyDescent="0.2">
      <c r="A110" s="310"/>
      <c r="B110" s="312" t="s">
        <v>98</v>
      </c>
      <c r="C110" s="313" t="s">
        <v>222</v>
      </c>
      <c r="D110" s="265">
        <v>612.6</v>
      </c>
      <c r="E110" s="81"/>
      <c r="F110" s="81"/>
      <c r="G110" s="75"/>
      <c r="H110" s="75"/>
      <c r="I110" s="78"/>
      <c r="J110" s="78"/>
      <c r="L110" s="136"/>
      <c r="U110" s="80"/>
      <c r="V110" s="80"/>
      <c r="W110" s="80"/>
      <c r="X110" s="80"/>
      <c r="Y110" s="80"/>
    </row>
    <row r="111" spans="1:25" s="79" customFormat="1" ht="16" x14ac:dyDescent="0.15">
      <c r="A111" s="310"/>
      <c r="B111" s="312" t="s">
        <v>221</v>
      </c>
      <c r="C111" s="313" t="s">
        <v>354</v>
      </c>
      <c r="D111" s="265">
        <v>609.4</v>
      </c>
      <c r="E111" s="86" t="s">
        <v>508</v>
      </c>
      <c r="F111" s="81"/>
      <c r="U111" s="80"/>
      <c r="V111" s="80"/>
      <c r="W111" s="80"/>
      <c r="X111" s="80"/>
      <c r="Y111" s="80"/>
    </row>
    <row r="112" spans="1:25" s="79" customFormat="1" ht="16" x14ac:dyDescent="0.15">
      <c r="A112" s="310" t="s">
        <v>6</v>
      </c>
      <c r="B112" s="315" t="s">
        <v>509</v>
      </c>
      <c r="C112" s="81"/>
      <c r="D112" s="85"/>
      <c r="E112" s="86"/>
      <c r="F112" s="81"/>
      <c r="I112" s="136"/>
      <c r="J112" s="136"/>
      <c r="L112" s="136"/>
      <c r="U112" s="80"/>
      <c r="V112" s="80"/>
      <c r="W112" s="80"/>
      <c r="X112" s="80"/>
      <c r="Y112" s="80"/>
    </row>
    <row r="113" spans="1:25" s="79" customFormat="1" ht="16" x14ac:dyDescent="0.15">
      <c r="A113" s="314"/>
      <c r="B113" s="338" t="s">
        <v>365</v>
      </c>
      <c r="C113" s="338" t="s">
        <v>366</v>
      </c>
      <c r="D113" s="265">
        <v>611.1</v>
      </c>
      <c r="E113" s="86"/>
      <c r="F113" s="81"/>
      <c r="I113" s="137"/>
      <c r="J113" s="137"/>
      <c r="L113" s="136"/>
      <c r="U113" s="80"/>
      <c r="V113" s="80"/>
      <c r="W113" s="80"/>
      <c r="X113" s="80"/>
      <c r="Y113" s="80"/>
    </row>
    <row r="114" spans="1:25" s="79" customFormat="1" ht="16" x14ac:dyDescent="0.2">
      <c r="A114" s="314"/>
      <c r="B114" s="339" t="s">
        <v>118</v>
      </c>
      <c r="C114" s="340" t="s">
        <v>483</v>
      </c>
      <c r="D114" s="265">
        <v>610.5</v>
      </c>
      <c r="E114" s="86"/>
      <c r="F114" s="320"/>
      <c r="G114" s="75"/>
      <c r="H114" s="75"/>
      <c r="I114" s="333"/>
      <c r="J114" s="333"/>
      <c r="U114" s="80"/>
      <c r="V114" s="80"/>
      <c r="W114" s="80"/>
      <c r="X114" s="80"/>
      <c r="Y114" s="80"/>
    </row>
    <row r="115" spans="1:25" s="79" customFormat="1" ht="16" x14ac:dyDescent="0.2">
      <c r="A115" s="81"/>
      <c r="B115" s="312" t="s">
        <v>232</v>
      </c>
      <c r="C115" s="313" t="s">
        <v>233</v>
      </c>
      <c r="D115" s="265">
        <v>608.20000000000005</v>
      </c>
      <c r="E115" s="86" t="s">
        <v>510</v>
      </c>
      <c r="F115" s="81"/>
      <c r="G115" s="75"/>
      <c r="H115" s="75"/>
      <c r="I115" s="333"/>
      <c r="J115" s="333"/>
      <c r="U115" s="80"/>
      <c r="V115" s="80"/>
      <c r="W115" s="80"/>
      <c r="X115" s="80"/>
      <c r="Y115" s="80"/>
    </row>
    <row r="116" spans="1:25" s="79" customFormat="1" ht="16" x14ac:dyDescent="0.15">
      <c r="A116" s="310" t="s">
        <v>7</v>
      </c>
      <c r="B116" s="311" t="s">
        <v>511</v>
      </c>
      <c r="C116" s="81"/>
      <c r="D116" s="85"/>
      <c r="E116" s="86"/>
      <c r="F116" s="81"/>
      <c r="U116" s="80"/>
      <c r="V116" s="80"/>
      <c r="W116" s="80"/>
      <c r="X116" s="80"/>
      <c r="Y116" s="80"/>
    </row>
    <row r="117" spans="1:25" s="79" customFormat="1" ht="16" x14ac:dyDescent="0.15">
      <c r="A117" s="314"/>
      <c r="B117" s="312" t="s">
        <v>481</v>
      </c>
      <c r="C117" s="313" t="s">
        <v>482</v>
      </c>
      <c r="D117" s="265">
        <v>610.70000000000005</v>
      </c>
      <c r="E117" s="321"/>
      <c r="F117" s="81"/>
      <c r="U117" s="80"/>
      <c r="V117" s="80"/>
      <c r="W117" s="80"/>
      <c r="X117" s="80"/>
      <c r="Y117" s="80"/>
    </row>
    <row r="118" spans="1:25" s="79" customFormat="1" ht="16" x14ac:dyDescent="0.15">
      <c r="A118" s="314"/>
      <c r="B118" s="312" t="s">
        <v>368</v>
      </c>
      <c r="C118" s="313" t="s">
        <v>369</v>
      </c>
      <c r="D118" s="265">
        <v>608.6</v>
      </c>
      <c r="E118" s="86"/>
      <c r="F118" s="81"/>
      <c r="U118" s="80"/>
      <c r="V118" s="80"/>
      <c r="W118" s="80"/>
      <c r="X118" s="80"/>
      <c r="Y118" s="80"/>
    </row>
    <row r="119" spans="1:25" s="79" customFormat="1" ht="16" x14ac:dyDescent="0.15">
      <c r="A119" s="314"/>
      <c r="B119" s="81" t="s">
        <v>484</v>
      </c>
      <c r="C119" s="81" t="s">
        <v>485</v>
      </c>
      <c r="D119" s="265">
        <v>604.1</v>
      </c>
      <c r="E119" s="86" t="s">
        <v>512</v>
      </c>
      <c r="F119" s="81"/>
      <c r="I119" s="136"/>
      <c r="J119" s="136"/>
      <c r="U119" s="80"/>
      <c r="V119" s="80"/>
      <c r="W119" s="80"/>
      <c r="X119" s="80"/>
      <c r="Y119" s="80"/>
    </row>
    <row r="120" spans="1:25" s="79" customFormat="1" ht="16" x14ac:dyDescent="0.15">
      <c r="A120" s="314">
        <v>4</v>
      </c>
      <c r="B120" s="277" t="s">
        <v>141</v>
      </c>
      <c r="C120" s="81"/>
      <c r="D120" s="85"/>
      <c r="E120" s="86"/>
      <c r="F120" s="81"/>
      <c r="I120" s="137"/>
      <c r="J120" s="137"/>
      <c r="U120" s="80"/>
      <c r="V120" s="80"/>
      <c r="W120" s="80"/>
      <c r="X120" s="80"/>
      <c r="Y120" s="80"/>
    </row>
    <row r="121" spans="1:25" s="79" customFormat="1" ht="16" x14ac:dyDescent="0.15">
      <c r="A121" s="314"/>
      <c r="B121" s="312" t="s">
        <v>359</v>
      </c>
      <c r="C121" s="313" t="s">
        <v>360</v>
      </c>
      <c r="D121" s="265">
        <v>609.4</v>
      </c>
      <c r="E121" s="321"/>
      <c r="F121" s="81"/>
      <c r="U121" s="80"/>
      <c r="V121" s="80"/>
      <c r="W121" s="80"/>
      <c r="X121" s="80"/>
      <c r="Y121" s="80"/>
    </row>
    <row r="122" spans="1:25" s="79" customFormat="1" ht="16" x14ac:dyDescent="0.15">
      <c r="A122" s="314"/>
      <c r="B122" s="312" t="s">
        <v>116</v>
      </c>
      <c r="C122" s="313" t="s">
        <v>117</v>
      </c>
      <c r="D122" s="265">
        <v>604.79999999999995</v>
      </c>
      <c r="E122" s="322"/>
      <c r="F122" s="81"/>
      <c r="U122" s="80"/>
      <c r="V122" s="80"/>
      <c r="W122" s="80"/>
      <c r="X122" s="80"/>
      <c r="Y122" s="80"/>
    </row>
    <row r="123" spans="1:25" s="79" customFormat="1" ht="16" x14ac:dyDescent="0.15">
      <c r="A123" s="314"/>
      <c r="B123" s="312" t="s">
        <v>361</v>
      </c>
      <c r="C123" s="313" t="s">
        <v>362</v>
      </c>
      <c r="D123" s="265">
        <v>604.1</v>
      </c>
      <c r="E123" s="86" t="s">
        <v>513</v>
      </c>
      <c r="F123" s="81"/>
      <c r="U123" s="80"/>
      <c r="V123" s="80"/>
      <c r="W123" s="80"/>
      <c r="X123" s="80"/>
      <c r="Y123" s="80"/>
    </row>
    <row r="124" spans="1:25" ht="16" x14ac:dyDescent="0.15">
      <c r="A124" s="314">
        <v>5</v>
      </c>
      <c r="B124" s="277" t="s">
        <v>514</v>
      </c>
      <c r="C124" s="81"/>
      <c r="D124" s="85"/>
      <c r="E124" s="86"/>
      <c r="F124" s="81"/>
      <c r="G124" s="79"/>
      <c r="H124" s="79"/>
      <c r="I124" s="79"/>
      <c r="J124" s="79"/>
    </row>
    <row r="125" spans="1:25" ht="16" x14ac:dyDescent="0.15">
      <c r="A125" s="314"/>
      <c r="B125" s="316" t="s">
        <v>240</v>
      </c>
      <c r="C125" s="313" t="s">
        <v>377</v>
      </c>
      <c r="D125" s="314">
        <v>610.79999999999995</v>
      </c>
      <c r="E125" s="310"/>
      <c r="F125" s="81"/>
      <c r="G125" s="79"/>
      <c r="H125" s="79"/>
      <c r="I125" s="79"/>
      <c r="J125" s="79"/>
    </row>
    <row r="126" spans="1:25" ht="16" x14ac:dyDescent="0.15">
      <c r="A126" s="314"/>
      <c r="B126" s="316" t="s">
        <v>355</v>
      </c>
      <c r="C126" s="313" t="s">
        <v>356</v>
      </c>
      <c r="D126" s="314">
        <v>600.29999999999995</v>
      </c>
      <c r="E126" s="310"/>
      <c r="F126" s="81"/>
      <c r="G126" s="79"/>
      <c r="H126" s="79"/>
      <c r="I126" s="79"/>
      <c r="J126" s="79"/>
    </row>
    <row r="127" spans="1:25" ht="16" x14ac:dyDescent="0.15">
      <c r="A127" s="314"/>
      <c r="B127" s="316" t="s">
        <v>357</v>
      </c>
      <c r="C127" s="313" t="s">
        <v>358</v>
      </c>
      <c r="D127" s="314">
        <v>599.20000000000005</v>
      </c>
      <c r="E127" s="310" t="s">
        <v>515</v>
      </c>
      <c r="F127" s="81"/>
      <c r="G127" s="79"/>
      <c r="H127" s="79"/>
      <c r="I127" s="136"/>
      <c r="J127" s="136"/>
    </row>
    <row r="128" spans="1:25" ht="16" x14ac:dyDescent="0.15">
      <c r="A128" s="314">
        <v>6</v>
      </c>
      <c r="B128" s="317" t="s">
        <v>131</v>
      </c>
      <c r="C128" s="81"/>
      <c r="D128" s="85"/>
      <c r="E128" s="86"/>
      <c r="F128" s="81"/>
      <c r="G128" s="79"/>
      <c r="H128" s="79"/>
      <c r="I128" s="137"/>
      <c r="J128" s="137"/>
    </row>
    <row r="129" spans="1:10" ht="16" x14ac:dyDescent="0.15">
      <c r="A129" s="314"/>
      <c r="B129" s="316" t="s">
        <v>382</v>
      </c>
      <c r="C129" s="313" t="s">
        <v>383</v>
      </c>
      <c r="D129" s="314">
        <v>611.29999999999995</v>
      </c>
      <c r="E129" s="321"/>
      <c r="F129" s="81"/>
      <c r="G129" s="79"/>
      <c r="H129" s="79"/>
      <c r="I129" s="79"/>
      <c r="J129" s="79"/>
    </row>
    <row r="130" spans="1:10" ht="16" x14ac:dyDescent="0.15">
      <c r="A130" s="314"/>
      <c r="B130" s="316" t="s">
        <v>402</v>
      </c>
      <c r="C130" s="313" t="s">
        <v>403</v>
      </c>
      <c r="D130" s="314">
        <v>606.29999999999995</v>
      </c>
      <c r="E130" s="322"/>
      <c r="G130" s="79"/>
      <c r="H130" s="79"/>
      <c r="I130" s="79"/>
      <c r="J130" s="79"/>
    </row>
    <row r="131" spans="1:10" ht="16" x14ac:dyDescent="0.15">
      <c r="A131" s="314"/>
      <c r="B131" s="316" t="s">
        <v>408</v>
      </c>
      <c r="C131" s="313" t="s">
        <v>403</v>
      </c>
      <c r="D131" s="314">
        <v>592.5</v>
      </c>
      <c r="E131" s="310" t="s">
        <v>516</v>
      </c>
      <c r="F131" s="81"/>
      <c r="G131" s="79"/>
      <c r="H131" s="79"/>
      <c r="I131" s="79"/>
      <c r="J131" s="79"/>
    </row>
    <row r="132" spans="1:10" x14ac:dyDescent="0.15">
      <c r="A132" s="314">
        <v>7</v>
      </c>
      <c r="B132" s="277" t="s">
        <v>142</v>
      </c>
      <c r="C132" s="313"/>
      <c r="D132" s="314"/>
      <c r="E132" s="310"/>
    </row>
    <row r="133" spans="1:10" x14ac:dyDescent="0.15">
      <c r="A133" s="314"/>
      <c r="B133" s="316" t="s">
        <v>162</v>
      </c>
      <c r="C133" s="313" t="s">
        <v>295</v>
      </c>
      <c r="D133" s="314">
        <v>611.9</v>
      </c>
      <c r="E133" s="310"/>
    </row>
    <row r="134" spans="1:10" x14ac:dyDescent="0.15">
      <c r="A134" s="314"/>
      <c r="B134" s="316" t="s">
        <v>363</v>
      </c>
      <c r="C134" s="313" t="s">
        <v>364</v>
      </c>
      <c r="D134" s="314">
        <v>608.6</v>
      </c>
      <c r="E134" s="310"/>
    </row>
    <row r="135" spans="1:10" x14ac:dyDescent="0.15">
      <c r="A135" s="314"/>
      <c r="B135" s="316" t="s">
        <v>491</v>
      </c>
      <c r="C135" s="313" t="s">
        <v>492</v>
      </c>
      <c r="D135" s="314">
        <v>584.6</v>
      </c>
      <c r="E135" s="310" t="s">
        <v>517</v>
      </c>
    </row>
    <row r="136" spans="1:10" x14ac:dyDescent="0.15">
      <c r="A136" s="314">
        <v>8</v>
      </c>
      <c r="B136" s="277" t="s">
        <v>163</v>
      </c>
      <c r="C136" s="313"/>
      <c r="D136" s="314"/>
      <c r="E136" s="310"/>
    </row>
    <row r="137" spans="1:10" x14ac:dyDescent="0.15">
      <c r="A137" s="314"/>
      <c r="B137" s="316" t="s">
        <v>373</v>
      </c>
      <c r="C137" s="313" t="s">
        <v>374</v>
      </c>
      <c r="D137" s="314">
        <v>604.29999999999995</v>
      </c>
      <c r="E137" s="310"/>
      <c r="F137" s="28"/>
    </row>
    <row r="138" spans="1:10" x14ac:dyDescent="0.15">
      <c r="A138" s="314"/>
      <c r="B138" s="316" t="s">
        <v>227</v>
      </c>
      <c r="C138" s="313" t="s">
        <v>375</v>
      </c>
      <c r="D138" s="314">
        <v>599.5</v>
      </c>
      <c r="E138" s="310"/>
    </row>
    <row r="139" spans="1:10" x14ac:dyDescent="0.15">
      <c r="A139" s="314"/>
      <c r="B139" s="316" t="s">
        <v>395</v>
      </c>
      <c r="C139" s="313" t="s">
        <v>396</v>
      </c>
      <c r="D139" s="314">
        <v>592.6</v>
      </c>
      <c r="E139" s="310" t="s">
        <v>518</v>
      </c>
    </row>
    <row r="140" spans="1:10" x14ac:dyDescent="0.15">
      <c r="A140" s="314">
        <v>9</v>
      </c>
      <c r="B140" s="277" t="s">
        <v>519</v>
      </c>
      <c r="C140" s="313"/>
      <c r="D140" s="314"/>
      <c r="E140" s="310"/>
    </row>
    <row r="141" spans="1:10" x14ac:dyDescent="0.15">
      <c r="A141" s="314"/>
      <c r="B141" s="316" t="s">
        <v>400</v>
      </c>
      <c r="C141" s="313" t="s">
        <v>401</v>
      </c>
      <c r="D141" s="314">
        <v>600.79999999999995</v>
      </c>
      <c r="E141" s="310"/>
    </row>
    <row r="142" spans="1:10" x14ac:dyDescent="0.15">
      <c r="A142" s="314"/>
      <c r="B142" s="316" t="s">
        <v>486</v>
      </c>
      <c r="C142" s="313" t="s">
        <v>487</v>
      </c>
      <c r="D142" s="314">
        <v>597.79999999999995</v>
      </c>
      <c r="E142" s="310"/>
    </row>
    <row r="143" spans="1:10" x14ac:dyDescent="0.15">
      <c r="A143" s="314"/>
      <c r="B143" s="316" t="s">
        <v>489</v>
      </c>
      <c r="C143" s="313" t="s">
        <v>490</v>
      </c>
      <c r="D143" s="314">
        <v>585.4</v>
      </c>
      <c r="E143" s="318">
        <v>1784</v>
      </c>
    </row>
    <row r="144" spans="1:10" x14ac:dyDescent="0.15">
      <c r="A144" s="314">
        <v>10</v>
      </c>
      <c r="B144" s="277" t="s">
        <v>520</v>
      </c>
      <c r="C144" s="313"/>
      <c r="D144" s="314"/>
      <c r="E144" s="310"/>
      <c r="F144" s="28"/>
    </row>
    <row r="145" spans="1:13" x14ac:dyDescent="0.15">
      <c r="A145" s="314"/>
      <c r="B145" s="316" t="s">
        <v>236</v>
      </c>
      <c r="C145" s="313" t="s">
        <v>367</v>
      </c>
      <c r="D145" s="314">
        <v>593.1</v>
      </c>
      <c r="E145" s="310"/>
    </row>
    <row r="146" spans="1:13" x14ac:dyDescent="0.15">
      <c r="A146" s="314"/>
      <c r="B146" s="316" t="s">
        <v>503</v>
      </c>
      <c r="C146" s="313" t="s">
        <v>482</v>
      </c>
      <c r="D146" s="314">
        <v>591.6</v>
      </c>
      <c r="E146" s="310"/>
    </row>
    <row r="147" spans="1:13" x14ac:dyDescent="0.15">
      <c r="A147" s="314"/>
      <c r="B147" s="316" t="s">
        <v>111</v>
      </c>
      <c r="C147" s="313" t="s">
        <v>502</v>
      </c>
      <c r="D147" s="345">
        <v>583.79999999999995</v>
      </c>
      <c r="E147" s="346" t="s">
        <v>528</v>
      </c>
    </row>
    <row r="148" spans="1:13" x14ac:dyDescent="0.15">
      <c r="A148" s="314"/>
      <c r="D148" s="28"/>
    </row>
    <row r="149" spans="1:13" x14ac:dyDescent="0.15">
      <c r="B149" s="323" t="s">
        <v>529</v>
      </c>
      <c r="C149" s="309"/>
      <c r="D149" s="337"/>
      <c r="E149" s="71"/>
    </row>
    <row r="150" spans="1:13" x14ac:dyDescent="0.15">
      <c r="B150" s="323" t="s">
        <v>530</v>
      </c>
      <c r="C150" s="309"/>
      <c r="D150" s="28"/>
      <c r="E150" s="202" t="s">
        <v>432</v>
      </c>
    </row>
    <row r="151" spans="1:13" ht="16" x14ac:dyDescent="0.2">
      <c r="A151" s="147" t="s">
        <v>527</v>
      </c>
      <c r="B151" s="334" t="s">
        <v>3</v>
      </c>
      <c r="C151" s="147"/>
      <c r="D151" s="147" t="s">
        <v>8</v>
      </c>
      <c r="E151" s="148" t="s">
        <v>0</v>
      </c>
      <c r="F151" s="353" t="s">
        <v>1</v>
      </c>
      <c r="G151" s="353"/>
      <c r="H151" s="353"/>
      <c r="I151" s="353"/>
      <c r="J151" s="353"/>
      <c r="K151" s="353"/>
      <c r="L151" s="190" t="s">
        <v>181</v>
      </c>
      <c r="M151" s="341" t="s">
        <v>31</v>
      </c>
    </row>
    <row r="152" spans="1:13" ht="16" x14ac:dyDescent="0.2">
      <c r="A152" s="236">
        <v>1</v>
      </c>
      <c r="B152" s="235" t="s">
        <v>382</v>
      </c>
      <c r="C152" s="235" t="s">
        <v>383</v>
      </c>
      <c r="D152" s="236">
        <v>1991</v>
      </c>
      <c r="E152" s="235" t="s">
        <v>131</v>
      </c>
      <c r="F152" s="4">
        <v>98</v>
      </c>
      <c r="G152" s="4">
        <v>97</v>
      </c>
      <c r="H152" s="4">
        <v>96</v>
      </c>
      <c r="I152" s="4">
        <v>99</v>
      </c>
      <c r="J152" s="4">
        <v>98</v>
      </c>
      <c r="K152" s="4">
        <v>99</v>
      </c>
      <c r="L152" s="102">
        <f>SUM(F152:K152)</f>
        <v>587</v>
      </c>
      <c r="M152" s="268" t="s">
        <v>5</v>
      </c>
    </row>
    <row r="153" spans="1:13" ht="16" x14ac:dyDescent="0.2">
      <c r="A153" s="236">
        <v>2</v>
      </c>
      <c r="B153" s="235" t="s">
        <v>98</v>
      </c>
      <c r="C153" s="235" t="s">
        <v>222</v>
      </c>
      <c r="D153" s="236">
        <v>1982</v>
      </c>
      <c r="E153" s="235" t="s">
        <v>67</v>
      </c>
      <c r="F153" s="4">
        <v>98</v>
      </c>
      <c r="G153" s="4">
        <v>97</v>
      </c>
      <c r="H153" s="4">
        <v>98</v>
      </c>
      <c r="I153" s="4">
        <v>97</v>
      </c>
      <c r="J153" s="4">
        <v>97</v>
      </c>
      <c r="K153" s="4">
        <v>99</v>
      </c>
      <c r="L153" s="102">
        <f t="shared" ref="L153:L182" si="2">SUM(F153:K153)</f>
        <v>586</v>
      </c>
      <c r="M153" s="268" t="s">
        <v>5</v>
      </c>
    </row>
    <row r="154" spans="1:13" ht="16" x14ac:dyDescent="0.2">
      <c r="A154" s="236">
        <v>3</v>
      </c>
      <c r="B154" s="27" t="s">
        <v>376</v>
      </c>
      <c r="C154" s="27" t="s">
        <v>346</v>
      </c>
      <c r="D154" s="26">
        <v>1987</v>
      </c>
      <c r="E154" s="27" t="s">
        <v>125</v>
      </c>
      <c r="F154" s="4">
        <v>99</v>
      </c>
      <c r="G154" s="4">
        <v>98</v>
      </c>
      <c r="H154" s="4">
        <v>97</v>
      </c>
      <c r="I154" s="4">
        <v>97</v>
      </c>
      <c r="J154" s="4">
        <v>98</v>
      </c>
      <c r="K154" s="4">
        <v>96</v>
      </c>
      <c r="L154" s="102">
        <f t="shared" si="2"/>
        <v>585</v>
      </c>
      <c r="M154" s="268" t="s">
        <v>5</v>
      </c>
    </row>
    <row r="155" spans="1:13" ht="16" x14ac:dyDescent="0.2">
      <c r="A155" s="236">
        <v>4</v>
      </c>
      <c r="B155" s="27" t="s">
        <v>481</v>
      </c>
      <c r="C155" s="27" t="s">
        <v>482</v>
      </c>
      <c r="D155" s="26">
        <v>1953</v>
      </c>
      <c r="E155" s="27" t="s">
        <v>65</v>
      </c>
      <c r="F155" s="4">
        <v>94</v>
      </c>
      <c r="G155" s="4">
        <v>96</v>
      </c>
      <c r="H155" s="4">
        <v>99</v>
      </c>
      <c r="I155" s="4">
        <v>98</v>
      </c>
      <c r="J155" s="4">
        <v>97</v>
      </c>
      <c r="K155" s="4">
        <v>100</v>
      </c>
      <c r="L155" s="102">
        <f t="shared" si="2"/>
        <v>584</v>
      </c>
      <c r="M155" s="268" t="s">
        <v>5</v>
      </c>
    </row>
    <row r="156" spans="1:13" ht="16" x14ac:dyDescent="0.2">
      <c r="A156" s="236">
        <v>5</v>
      </c>
      <c r="B156" s="27" t="s">
        <v>363</v>
      </c>
      <c r="C156" s="27" t="s">
        <v>364</v>
      </c>
      <c r="D156" s="26">
        <v>1968</v>
      </c>
      <c r="E156" s="27" t="s">
        <v>66</v>
      </c>
      <c r="F156" s="4">
        <v>97</v>
      </c>
      <c r="G156" s="4">
        <v>100</v>
      </c>
      <c r="H156" s="4">
        <v>96</v>
      </c>
      <c r="I156" s="4">
        <v>98</v>
      </c>
      <c r="J156" s="4">
        <v>94</v>
      </c>
      <c r="K156" s="4">
        <v>99</v>
      </c>
      <c r="L156" s="102">
        <f t="shared" si="2"/>
        <v>584</v>
      </c>
      <c r="M156" s="268" t="s">
        <v>5</v>
      </c>
    </row>
    <row r="157" spans="1:13" ht="16" x14ac:dyDescent="0.2">
      <c r="A157" s="236">
        <v>6</v>
      </c>
      <c r="B157" s="27" t="s">
        <v>359</v>
      </c>
      <c r="C157" s="27" t="s">
        <v>360</v>
      </c>
      <c r="D157" s="26">
        <v>1956</v>
      </c>
      <c r="E157" s="27" t="s">
        <v>66</v>
      </c>
      <c r="F157" s="4">
        <v>97</v>
      </c>
      <c r="G157" s="4">
        <v>97</v>
      </c>
      <c r="H157" s="4">
        <v>98</v>
      </c>
      <c r="I157" s="4">
        <v>97</v>
      </c>
      <c r="J157" s="4">
        <v>98</v>
      </c>
      <c r="K157" s="4">
        <v>97</v>
      </c>
      <c r="L157" s="102">
        <f t="shared" si="2"/>
        <v>584</v>
      </c>
      <c r="M157" s="268" t="s">
        <v>5</v>
      </c>
    </row>
    <row r="158" spans="1:13" ht="16" x14ac:dyDescent="0.2">
      <c r="A158" s="236">
        <v>7</v>
      </c>
      <c r="B158" s="27" t="s">
        <v>118</v>
      </c>
      <c r="C158" s="27" t="s">
        <v>483</v>
      </c>
      <c r="D158" s="26">
        <v>1980</v>
      </c>
      <c r="E158" s="27" t="s">
        <v>105</v>
      </c>
      <c r="F158" s="4">
        <v>95</v>
      </c>
      <c r="G158" s="4">
        <v>99</v>
      </c>
      <c r="H158" s="4">
        <v>96</v>
      </c>
      <c r="I158" s="4">
        <v>100</v>
      </c>
      <c r="J158" s="4">
        <v>97</v>
      </c>
      <c r="K158" s="4">
        <v>97</v>
      </c>
      <c r="L158" s="102">
        <f t="shared" si="2"/>
        <v>584</v>
      </c>
      <c r="M158" s="268" t="s">
        <v>5</v>
      </c>
    </row>
    <row r="159" spans="1:13" ht="16" x14ac:dyDescent="0.2">
      <c r="A159" s="236">
        <v>8</v>
      </c>
      <c r="B159" s="27" t="s">
        <v>240</v>
      </c>
      <c r="C159" s="27" t="s">
        <v>377</v>
      </c>
      <c r="D159" s="26">
        <v>1990</v>
      </c>
      <c r="E159" s="27" t="s">
        <v>67</v>
      </c>
      <c r="F159" s="4">
        <v>97</v>
      </c>
      <c r="G159" s="4">
        <v>97</v>
      </c>
      <c r="H159" s="4">
        <v>96</v>
      </c>
      <c r="I159" s="4">
        <v>99</v>
      </c>
      <c r="J159" s="4">
        <v>99</v>
      </c>
      <c r="K159" s="4">
        <v>96</v>
      </c>
      <c r="L159" s="102">
        <f t="shared" si="2"/>
        <v>584</v>
      </c>
      <c r="M159" s="268" t="s">
        <v>5</v>
      </c>
    </row>
    <row r="160" spans="1:13" ht="16" x14ac:dyDescent="0.2">
      <c r="A160" s="236">
        <v>9</v>
      </c>
      <c r="B160" s="235" t="s">
        <v>162</v>
      </c>
      <c r="C160" s="235" t="s">
        <v>295</v>
      </c>
      <c r="D160" s="236">
        <v>1972</v>
      </c>
      <c r="E160" s="235" t="s">
        <v>66</v>
      </c>
      <c r="F160" s="4">
        <v>95</v>
      </c>
      <c r="G160" s="4">
        <v>97</v>
      </c>
      <c r="H160" s="4">
        <v>98</v>
      </c>
      <c r="I160" s="4">
        <v>99</v>
      </c>
      <c r="J160" s="4">
        <v>96</v>
      </c>
      <c r="K160" s="4">
        <v>98</v>
      </c>
      <c r="L160" s="102">
        <f t="shared" si="2"/>
        <v>583</v>
      </c>
      <c r="M160" s="268" t="s">
        <v>5</v>
      </c>
    </row>
    <row r="161" spans="1:13" ht="16" x14ac:dyDescent="0.2">
      <c r="A161" s="236">
        <v>10</v>
      </c>
      <c r="B161" s="27" t="s">
        <v>232</v>
      </c>
      <c r="C161" s="27" t="s">
        <v>233</v>
      </c>
      <c r="D161" s="26">
        <v>1990</v>
      </c>
      <c r="E161" s="27" t="s">
        <v>105</v>
      </c>
      <c r="F161" s="4">
        <v>99</v>
      </c>
      <c r="G161" s="4">
        <v>99</v>
      </c>
      <c r="H161" s="4">
        <v>96</v>
      </c>
      <c r="I161" s="4">
        <v>99</v>
      </c>
      <c r="J161" s="4">
        <v>94</v>
      </c>
      <c r="K161" s="4">
        <v>96</v>
      </c>
      <c r="L161" s="102">
        <f t="shared" si="2"/>
        <v>583</v>
      </c>
      <c r="M161" s="268" t="s">
        <v>5</v>
      </c>
    </row>
    <row r="162" spans="1:13" ht="16" x14ac:dyDescent="0.2">
      <c r="A162" s="236">
        <v>11</v>
      </c>
      <c r="B162" s="27" t="s">
        <v>221</v>
      </c>
      <c r="C162" s="27" t="s">
        <v>354</v>
      </c>
      <c r="D162" s="26">
        <v>1968</v>
      </c>
      <c r="E162" s="27" t="s">
        <v>67</v>
      </c>
      <c r="F162" s="4">
        <v>99</v>
      </c>
      <c r="G162" s="4">
        <v>100</v>
      </c>
      <c r="H162" s="4">
        <v>97</v>
      </c>
      <c r="I162" s="4">
        <v>96</v>
      </c>
      <c r="J162" s="4">
        <v>96</v>
      </c>
      <c r="K162" s="4">
        <v>95</v>
      </c>
      <c r="L162" s="102">
        <f t="shared" si="2"/>
        <v>583</v>
      </c>
      <c r="M162" s="268" t="s">
        <v>5</v>
      </c>
    </row>
    <row r="163" spans="1:13" ht="16" x14ac:dyDescent="0.2">
      <c r="A163" s="236">
        <v>12</v>
      </c>
      <c r="B163" s="27" t="s">
        <v>229</v>
      </c>
      <c r="C163" s="27" t="s">
        <v>203</v>
      </c>
      <c r="D163" s="26">
        <v>1965</v>
      </c>
      <c r="E163" s="27" t="s">
        <v>148</v>
      </c>
      <c r="F163" s="4">
        <v>98</v>
      </c>
      <c r="G163" s="4">
        <v>94</v>
      </c>
      <c r="H163" s="4">
        <v>98</v>
      </c>
      <c r="I163" s="4">
        <v>98</v>
      </c>
      <c r="J163" s="4">
        <v>94</v>
      </c>
      <c r="K163" s="4">
        <v>99</v>
      </c>
      <c r="L163" s="102">
        <f t="shared" si="2"/>
        <v>581</v>
      </c>
      <c r="M163" s="268" t="s">
        <v>5</v>
      </c>
    </row>
    <row r="164" spans="1:13" ht="16" x14ac:dyDescent="0.2">
      <c r="A164" s="236">
        <v>13</v>
      </c>
      <c r="B164" s="27" t="s">
        <v>116</v>
      </c>
      <c r="C164" s="27" t="s">
        <v>117</v>
      </c>
      <c r="D164" s="26">
        <v>1949</v>
      </c>
      <c r="E164" s="27" t="s">
        <v>66</v>
      </c>
      <c r="F164" s="4">
        <v>96</v>
      </c>
      <c r="G164" s="4">
        <v>96</v>
      </c>
      <c r="H164" s="4">
        <v>98</v>
      </c>
      <c r="I164" s="4">
        <v>98</v>
      </c>
      <c r="J164" s="4">
        <v>96</v>
      </c>
      <c r="K164" s="4">
        <v>97</v>
      </c>
      <c r="L164" s="102">
        <f t="shared" si="2"/>
        <v>581</v>
      </c>
      <c r="M164" s="268" t="s">
        <v>5</v>
      </c>
    </row>
    <row r="165" spans="1:13" ht="16" x14ac:dyDescent="0.2">
      <c r="A165" s="236">
        <v>14</v>
      </c>
      <c r="B165" s="27" t="s">
        <v>368</v>
      </c>
      <c r="C165" s="27" t="s">
        <v>369</v>
      </c>
      <c r="D165" s="26">
        <v>1966</v>
      </c>
      <c r="E165" s="27" t="s">
        <v>65</v>
      </c>
      <c r="F165" s="4">
        <v>95</v>
      </c>
      <c r="G165" s="4">
        <v>97</v>
      </c>
      <c r="H165" s="4">
        <v>95</v>
      </c>
      <c r="I165" s="4">
        <v>99</v>
      </c>
      <c r="J165" s="4">
        <v>98</v>
      </c>
      <c r="K165" s="4">
        <v>96</v>
      </c>
      <c r="L165" s="102">
        <f t="shared" si="2"/>
        <v>580</v>
      </c>
      <c r="M165" s="268" t="s">
        <v>5</v>
      </c>
    </row>
    <row r="166" spans="1:13" ht="16" x14ac:dyDescent="0.2">
      <c r="A166" s="236">
        <v>15</v>
      </c>
      <c r="B166" s="27" t="s">
        <v>373</v>
      </c>
      <c r="C166" s="27" t="s">
        <v>374</v>
      </c>
      <c r="D166" s="26">
        <v>1987</v>
      </c>
      <c r="E166" s="27" t="s">
        <v>349</v>
      </c>
      <c r="F166" s="4">
        <v>97</v>
      </c>
      <c r="G166" s="4">
        <v>96</v>
      </c>
      <c r="H166" s="4">
        <v>93</v>
      </c>
      <c r="I166" s="4">
        <v>97</v>
      </c>
      <c r="J166" s="4">
        <v>96</v>
      </c>
      <c r="K166" s="4">
        <v>99</v>
      </c>
      <c r="L166" s="102">
        <f t="shared" si="2"/>
        <v>578</v>
      </c>
      <c r="M166" s="268" t="s">
        <v>6</v>
      </c>
    </row>
    <row r="167" spans="1:13" ht="16" x14ac:dyDescent="0.2">
      <c r="A167" s="236">
        <v>16</v>
      </c>
      <c r="B167" s="27" t="s">
        <v>159</v>
      </c>
      <c r="C167" s="27" t="s">
        <v>380</v>
      </c>
      <c r="D167" s="26">
        <v>1951</v>
      </c>
      <c r="E167" s="27" t="s">
        <v>381</v>
      </c>
      <c r="F167" s="4">
        <v>96</v>
      </c>
      <c r="G167" s="4">
        <v>96</v>
      </c>
      <c r="H167" s="4">
        <v>98</v>
      </c>
      <c r="I167" s="4">
        <v>97</v>
      </c>
      <c r="J167" s="4">
        <v>96</v>
      </c>
      <c r="K167" s="4">
        <v>94</v>
      </c>
      <c r="L167" s="102">
        <f t="shared" si="2"/>
        <v>577</v>
      </c>
      <c r="M167" s="268" t="s">
        <v>6</v>
      </c>
    </row>
    <row r="168" spans="1:13" ht="16" x14ac:dyDescent="0.2">
      <c r="A168" s="236">
        <v>17</v>
      </c>
      <c r="B168" s="27" t="s">
        <v>484</v>
      </c>
      <c r="C168" s="27" t="s">
        <v>485</v>
      </c>
      <c r="D168" s="26">
        <v>1993</v>
      </c>
      <c r="E168" s="27" t="s">
        <v>65</v>
      </c>
      <c r="F168" s="4">
        <v>97</v>
      </c>
      <c r="G168" s="4">
        <v>94</v>
      </c>
      <c r="H168" s="4">
        <v>98</v>
      </c>
      <c r="I168" s="4">
        <v>96</v>
      </c>
      <c r="J168" s="4">
        <v>94</v>
      </c>
      <c r="K168" s="4">
        <v>96</v>
      </c>
      <c r="L168" s="102">
        <f t="shared" si="2"/>
        <v>575</v>
      </c>
      <c r="M168" s="268" t="s">
        <v>6</v>
      </c>
    </row>
    <row r="169" spans="1:13" ht="16" x14ac:dyDescent="0.2">
      <c r="A169" s="236">
        <v>18</v>
      </c>
      <c r="B169" s="27" t="s">
        <v>361</v>
      </c>
      <c r="C169" s="27" t="s">
        <v>362</v>
      </c>
      <c r="D169" s="26">
        <v>1984</v>
      </c>
      <c r="E169" s="27" t="s">
        <v>66</v>
      </c>
      <c r="F169" s="4">
        <v>97</v>
      </c>
      <c r="G169" s="4">
        <v>96</v>
      </c>
      <c r="H169" s="4">
        <v>95</v>
      </c>
      <c r="I169" s="4">
        <v>94</v>
      </c>
      <c r="J169" s="4">
        <v>95</v>
      </c>
      <c r="K169" s="4">
        <v>97</v>
      </c>
      <c r="L169" s="102">
        <f t="shared" si="2"/>
        <v>574</v>
      </c>
      <c r="M169" s="268" t="s">
        <v>6</v>
      </c>
    </row>
    <row r="170" spans="1:13" ht="16" x14ac:dyDescent="0.2">
      <c r="A170" s="236">
        <v>19</v>
      </c>
      <c r="B170" s="27" t="s">
        <v>355</v>
      </c>
      <c r="C170" s="27" t="s">
        <v>356</v>
      </c>
      <c r="D170" s="26">
        <v>1992</v>
      </c>
      <c r="E170" s="27" t="s">
        <v>67</v>
      </c>
      <c r="F170" s="4">
        <v>97</v>
      </c>
      <c r="G170" s="4">
        <v>97</v>
      </c>
      <c r="H170" s="4">
        <v>96</v>
      </c>
      <c r="I170" s="4">
        <v>91</v>
      </c>
      <c r="J170" s="4">
        <v>97</v>
      </c>
      <c r="K170" s="4">
        <v>96</v>
      </c>
      <c r="L170" s="102">
        <f t="shared" si="2"/>
        <v>574</v>
      </c>
      <c r="M170" s="268" t="s">
        <v>6</v>
      </c>
    </row>
    <row r="171" spans="1:13" ht="16" x14ac:dyDescent="0.2">
      <c r="A171" s="236">
        <v>20</v>
      </c>
      <c r="B171" s="27" t="s">
        <v>227</v>
      </c>
      <c r="C171" s="27" t="s">
        <v>375</v>
      </c>
      <c r="D171" s="26">
        <v>1971</v>
      </c>
      <c r="E171" s="27" t="s">
        <v>349</v>
      </c>
      <c r="F171" s="4">
        <v>95</v>
      </c>
      <c r="G171" s="4">
        <v>97</v>
      </c>
      <c r="H171" s="4">
        <v>91</v>
      </c>
      <c r="I171" s="4">
        <v>95</v>
      </c>
      <c r="J171" s="4">
        <v>98</v>
      </c>
      <c r="K171" s="4">
        <v>97</v>
      </c>
      <c r="L171" s="102">
        <f t="shared" si="2"/>
        <v>573</v>
      </c>
      <c r="M171" s="268" t="s">
        <v>6</v>
      </c>
    </row>
    <row r="172" spans="1:13" ht="16" x14ac:dyDescent="0.2">
      <c r="A172" s="236">
        <v>21</v>
      </c>
      <c r="B172" s="27" t="s">
        <v>291</v>
      </c>
      <c r="C172" s="27" t="s">
        <v>372</v>
      </c>
      <c r="D172" s="26">
        <v>1970</v>
      </c>
      <c r="E172" s="27" t="s">
        <v>349</v>
      </c>
      <c r="F172" s="4">
        <v>96</v>
      </c>
      <c r="G172" s="4">
        <v>95</v>
      </c>
      <c r="H172" s="4">
        <v>96</v>
      </c>
      <c r="I172" s="4">
        <v>96</v>
      </c>
      <c r="J172" s="4">
        <v>94</v>
      </c>
      <c r="K172" s="4">
        <v>96</v>
      </c>
      <c r="L172" s="102">
        <f t="shared" si="2"/>
        <v>573</v>
      </c>
      <c r="M172" s="268" t="s">
        <v>6</v>
      </c>
    </row>
    <row r="173" spans="1:13" ht="16" x14ac:dyDescent="0.2">
      <c r="A173" s="236">
        <v>22</v>
      </c>
      <c r="B173" s="27" t="s">
        <v>486</v>
      </c>
      <c r="C173" s="27" t="s">
        <v>487</v>
      </c>
      <c r="D173" s="26">
        <v>1959</v>
      </c>
      <c r="E173" s="27" t="s">
        <v>65</v>
      </c>
      <c r="F173" s="4">
        <v>94</v>
      </c>
      <c r="G173" s="4">
        <v>90</v>
      </c>
      <c r="H173" s="4">
        <v>96</v>
      </c>
      <c r="I173" s="4">
        <v>98</v>
      </c>
      <c r="J173" s="4">
        <v>97</v>
      </c>
      <c r="K173" s="4">
        <v>96</v>
      </c>
      <c r="L173" s="102">
        <f t="shared" si="2"/>
        <v>571</v>
      </c>
      <c r="M173" s="268" t="s">
        <v>6</v>
      </c>
    </row>
    <row r="174" spans="1:13" ht="16" x14ac:dyDescent="0.2">
      <c r="A174" s="236">
        <v>23</v>
      </c>
      <c r="B174" s="27" t="s">
        <v>357</v>
      </c>
      <c r="C174" s="27" t="s">
        <v>358</v>
      </c>
      <c r="D174" s="26">
        <v>1987</v>
      </c>
      <c r="E174" s="27" t="s">
        <v>67</v>
      </c>
      <c r="F174" s="4">
        <v>96</v>
      </c>
      <c r="G174" s="4">
        <v>97</v>
      </c>
      <c r="H174" s="4">
        <v>93</v>
      </c>
      <c r="I174" s="4">
        <v>94</v>
      </c>
      <c r="J174" s="4">
        <v>94</v>
      </c>
      <c r="K174" s="4">
        <v>96</v>
      </c>
      <c r="L174" s="102">
        <f t="shared" si="2"/>
        <v>570</v>
      </c>
      <c r="M174" s="268" t="s">
        <v>6</v>
      </c>
    </row>
    <row r="175" spans="1:13" ht="16" x14ac:dyDescent="0.2">
      <c r="A175" s="236">
        <v>24</v>
      </c>
      <c r="B175" s="27" t="s">
        <v>386</v>
      </c>
      <c r="C175" s="27" t="s">
        <v>387</v>
      </c>
      <c r="D175" s="26">
        <v>1975</v>
      </c>
      <c r="E175" s="27" t="s">
        <v>349</v>
      </c>
      <c r="F175" s="4">
        <v>97</v>
      </c>
      <c r="G175" s="4">
        <v>95</v>
      </c>
      <c r="H175" s="4">
        <v>93</v>
      </c>
      <c r="I175" s="4">
        <v>98</v>
      </c>
      <c r="J175" s="4">
        <v>97</v>
      </c>
      <c r="K175" s="4">
        <v>88</v>
      </c>
      <c r="L175" s="102">
        <f t="shared" si="2"/>
        <v>568</v>
      </c>
      <c r="M175" s="268" t="s">
        <v>6</v>
      </c>
    </row>
    <row r="176" spans="1:13" ht="16" x14ac:dyDescent="0.2">
      <c r="A176" s="236">
        <v>25</v>
      </c>
      <c r="B176" s="27" t="s">
        <v>236</v>
      </c>
      <c r="C176" s="27" t="s">
        <v>367</v>
      </c>
      <c r="D176" s="26">
        <v>1958</v>
      </c>
      <c r="E176" s="27" t="s">
        <v>105</v>
      </c>
      <c r="F176" s="4">
        <v>97</v>
      </c>
      <c r="G176" s="4">
        <v>94</v>
      </c>
      <c r="H176" s="4">
        <v>93</v>
      </c>
      <c r="I176" s="4">
        <v>96</v>
      </c>
      <c r="J176" s="4">
        <v>94</v>
      </c>
      <c r="K176" s="4">
        <v>93</v>
      </c>
      <c r="L176" s="102">
        <f t="shared" si="2"/>
        <v>567</v>
      </c>
      <c r="M176" s="268" t="s">
        <v>6</v>
      </c>
    </row>
    <row r="177" spans="1:13" ht="16" x14ac:dyDescent="0.2">
      <c r="A177" s="236">
        <v>26</v>
      </c>
      <c r="B177" s="27" t="s">
        <v>388</v>
      </c>
      <c r="C177" s="27" t="s">
        <v>389</v>
      </c>
      <c r="D177" s="26">
        <v>1942</v>
      </c>
      <c r="E177" s="27" t="s">
        <v>66</v>
      </c>
      <c r="F177" s="4">
        <v>94</v>
      </c>
      <c r="G177" s="4">
        <v>96</v>
      </c>
      <c r="H177" s="4">
        <v>91</v>
      </c>
      <c r="I177" s="4">
        <v>88</v>
      </c>
      <c r="J177" s="4">
        <v>95</v>
      </c>
      <c r="K177" s="4">
        <v>96</v>
      </c>
      <c r="L177" s="102">
        <f t="shared" si="2"/>
        <v>560</v>
      </c>
      <c r="M177" s="268" t="s">
        <v>7</v>
      </c>
    </row>
    <row r="178" spans="1:13" ht="16" x14ac:dyDescent="0.2">
      <c r="A178" s="236">
        <v>27</v>
      </c>
      <c r="B178" s="27" t="s">
        <v>425</v>
      </c>
      <c r="C178" s="27" t="s">
        <v>488</v>
      </c>
      <c r="D178" s="26">
        <v>1987</v>
      </c>
      <c r="E178" s="27" t="s">
        <v>349</v>
      </c>
      <c r="F178" s="4">
        <v>95</v>
      </c>
      <c r="G178" s="4">
        <v>95</v>
      </c>
      <c r="H178" s="4">
        <v>90</v>
      </c>
      <c r="I178" s="4">
        <v>94</v>
      </c>
      <c r="J178" s="4">
        <v>93</v>
      </c>
      <c r="K178" s="4">
        <v>92</v>
      </c>
      <c r="L178" s="102">
        <f t="shared" si="2"/>
        <v>559</v>
      </c>
      <c r="M178" s="268" t="s">
        <v>7</v>
      </c>
    </row>
    <row r="179" spans="1:13" ht="16" x14ac:dyDescent="0.2">
      <c r="A179" s="236">
        <v>28</v>
      </c>
      <c r="B179" s="27" t="s">
        <v>489</v>
      </c>
      <c r="C179" s="27" t="s">
        <v>490</v>
      </c>
      <c r="D179" s="26">
        <v>1976</v>
      </c>
      <c r="E179" s="27" t="s">
        <v>65</v>
      </c>
      <c r="F179" s="4">
        <v>86</v>
      </c>
      <c r="G179" s="4">
        <v>91</v>
      </c>
      <c r="H179" s="4">
        <v>96</v>
      </c>
      <c r="I179" s="4">
        <v>95</v>
      </c>
      <c r="J179" s="4">
        <v>96</v>
      </c>
      <c r="K179" s="4">
        <v>94</v>
      </c>
      <c r="L179" s="102">
        <f t="shared" si="2"/>
        <v>558</v>
      </c>
      <c r="M179" s="268" t="s">
        <v>7</v>
      </c>
    </row>
    <row r="180" spans="1:13" ht="16" x14ac:dyDescent="0.2">
      <c r="A180" s="236">
        <v>29</v>
      </c>
      <c r="B180" s="27" t="s">
        <v>491</v>
      </c>
      <c r="C180" s="27" t="s">
        <v>492</v>
      </c>
      <c r="D180" s="26">
        <v>1957</v>
      </c>
      <c r="E180" s="27" t="s">
        <v>66</v>
      </c>
      <c r="F180" s="4">
        <v>91</v>
      </c>
      <c r="G180" s="4">
        <v>90</v>
      </c>
      <c r="H180" s="4">
        <v>96</v>
      </c>
      <c r="I180" s="4">
        <v>92</v>
      </c>
      <c r="J180" s="4">
        <v>95</v>
      </c>
      <c r="K180" s="4">
        <v>93</v>
      </c>
      <c r="L180" s="102">
        <f t="shared" si="2"/>
        <v>557</v>
      </c>
      <c r="M180" s="268" t="s">
        <v>7</v>
      </c>
    </row>
    <row r="181" spans="1:13" ht="16" x14ac:dyDescent="0.2">
      <c r="A181" s="236">
        <v>30</v>
      </c>
      <c r="B181" s="27" t="s">
        <v>384</v>
      </c>
      <c r="C181" s="27" t="s">
        <v>385</v>
      </c>
      <c r="D181" s="26">
        <v>1939</v>
      </c>
      <c r="E181" s="27" t="s">
        <v>66</v>
      </c>
      <c r="F181" s="4">
        <v>87</v>
      </c>
      <c r="G181" s="4">
        <v>96</v>
      </c>
      <c r="H181" s="4">
        <v>95</v>
      </c>
      <c r="I181" s="4">
        <v>92</v>
      </c>
      <c r="J181" s="4">
        <v>94</v>
      </c>
      <c r="K181" s="4">
        <v>93</v>
      </c>
      <c r="L181" s="102">
        <f t="shared" si="2"/>
        <v>557</v>
      </c>
      <c r="M181" s="268" t="s">
        <v>7</v>
      </c>
    </row>
    <row r="182" spans="1:13" ht="16" x14ac:dyDescent="0.2">
      <c r="A182" s="236">
        <v>31</v>
      </c>
      <c r="B182" s="27" t="s">
        <v>493</v>
      </c>
      <c r="C182" s="27" t="s">
        <v>494</v>
      </c>
      <c r="D182" s="26">
        <v>1965</v>
      </c>
      <c r="E182" s="27" t="s">
        <v>148</v>
      </c>
      <c r="F182" s="4">
        <v>87</v>
      </c>
      <c r="G182" s="4">
        <v>95</v>
      </c>
      <c r="H182" s="4">
        <v>95</v>
      </c>
      <c r="I182" s="4">
        <v>86</v>
      </c>
      <c r="J182" s="4">
        <v>91</v>
      </c>
      <c r="K182" s="4">
        <v>87</v>
      </c>
      <c r="L182" s="102">
        <f t="shared" si="2"/>
        <v>541</v>
      </c>
      <c r="M182" s="268" t="s">
        <v>7</v>
      </c>
    </row>
    <row r="184" spans="1:13" x14ac:dyDescent="0.15">
      <c r="B184" s="323" t="s">
        <v>531</v>
      </c>
      <c r="E184" s="202" t="s">
        <v>434</v>
      </c>
    </row>
    <row r="185" spans="1:13" ht="16" x14ac:dyDescent="0.2">
      <c r="A185" s="147" t="s">
        <v>527</v>
      </c>
      <c r="B185" s="353" t="s">
        <v>3</v>
      </c>
      <c r="C185" s="353"/>
      <c r="D185" s="147" t="s">
        <v>8</v>
      </c>
      <c r="E185" s="148" t="s">
        <v>0</v>
      </c>
      <c r="F185" s="353" t="s">
        <v>1</v>
      </c>
      <c r="G185" s="353"/>
      <c r="H185" s="353"/>
      <c r="I185" s="353"/>
      <c r="J185" s="353"/>
      <c r="K185" s="353"/>
      <c r="L185" s="190" t="s">
        <v>181</v>
      </c>
      <c r="M185" s="341" t="s">
        <v>31</v>
      </c>
    </row>
    <row r="186" spans="1:13" ht="16" x14ac:dyDescent="0.2">
      <c r="A186" s="236">
        <v>1</v>
      </c>
      <c r="B186" s="335" t="s">
        <v>240</v>
      </c>
      <c r="C186" s="335" t="s">
        <v>354</v>
      </c>
      <c r="D186" s="336">
        <v>1994</v>
      </c>
      <c r="E186" s="335" t="s">
        <v>67</v>
      </c>
      <c r="F186" s="4">
        <v>98</v>
      </c>
      <c r="G186" s="4">
        <v>100</v>
      </c>
      <c r="H186" s="4">
        <v>98</v>
      </c>
      <c r="I186" s="4">
        <v>98</v>
      </c>
      <c r="J186" s="4">
        <v>100</v>
      </c>
      <c r="K186" s="4">
        <v>99</v>
      </c>
      <c r="L186" s="102">
        <f t="shared" ref="L186:L202" si="3">SUM(F186:K186)</f>
        <v>593</v>
      </c>
      <c r="M186" s="268" t="s">
        <v>308</v>
      </c>
    </row>
    <row r="187" spans="1:13" ht="16" x14ac:dyDescent="0.2">
      <c r="A187" s="236">
        <v>2</v>
      </c>
      <c r="B187" s="235" t="s">
        <v>365</v>
      </c>
      <c r="C187" s="235" t="s">
        <v>366</v>
      </c>
      <c r="D187" s="236">
        <v>1997</v>
      </c>
      <c r="E187" s="235" t="s">
        <v>105</v>
      </c>
      <c r="F187" s="4">
        <v>98</v>
      </c>
      <c r="G187" s="4">
        <v>99</v>
      </c>
      <c r="H187" s="4">
        <v>98</v>
      </c>
      <c r="I187" s="4">
        <v>98</v>
      </c>
      <c r="J187" s="4">
        <v>98</v>
      </c>
      <c r="K187" s="4">
        <v>98</v>
      </c>
      <c r="L187" s="102">
        <f t="shared" si="3"/>
        <v>589</v>
      </c>
      <c r="M187" s="268" t="s">
        <v>5</v>
      </c>
    </row>
    <row r="188" spans="1:13" ht="16" x14ac:dyDescent="0.2">
      <c r="A188" s="236">
        <v>3</v>
      </c>
      <c r="B188" s="235" t="s">
        <v>393</v>
      </c>
      <c r="C188" s="235" t="s">
        <v>394</v>
      </c>
      <c r="D188" s="236">
        <v>1998</v>
      </c>
      <c r="E188" s="235" t="s">
        <v>67</v>
      </c>
      <c r="F188" s="4">
        <v>98</v>
      </c>
      <c r="G188" s="4">
        <v>98</v>
      </c>
      <c r="H188" s="4">
        <v>99</v>
      </c>
      <c r="I188" s="4">
        <v>99</v>
      </c>
      <c r="J188" s="4">
        <v>98</v>
      </c>
      <c r="K188" s="4">
        <v>96</v>
      </c>
      <c r="L188" s="102">
        <f t="shared" si="3"/>
        <v>588</v>
      </c>
      <c r="M188" s="268" t="s">
        <v>5</v>
      </c>
    </row>
    <row r="189" spans="1:13" ht="16" x14ac:dyDescent="0.2">
      <c r="A189" s="26">
        <v>4</v>
      </c>
      <c r="B189" s="27" t="s">
        <v>402</v>
      </c>
      <c r="C189" s="27" t="s">
        <v>403</v>
      </c>
      <c r="D189" s="26">
        <v>1996</v>
      </c>
      <c r="E189" s="27" t="s">
        <v>131</v>
      </c>
      <c r="F189" s="4">
        <v>94</v>
      </c>
      <c r="G189" s="4">
        <v>97</v>
      </c>
      <c r="H189" s="4">
        <v>98</v>
      </c>
      <c r="I189" s="4">
        <v>99</v>
      </c>
      <c r="J189" s="4">
        <v>96</v>
      </c>
      <c r="K189" s="4">
        <v>98</v>
      </c>
      <c r="L189" s="102">
        <f t="shared" si="3"/>
        <v>582</v>
      </c>
      <c r="M189" s="268" t="s">
        <v>5</v>
      </c>
    </row>
    <row r="190" spans="1:13" ht="16" x14ac:dyDescent="0.2">
      <c r="A190" s="26">
        <v>5</v>
      </c>
      <c r="B190" s="27" t="s">
        <v>500</v>
      </c>
      <c r="C190" s="27" t="s">
        <v>501</v>
      </c>
      <c r="D190" s="26">
        <v>1996</v>
      </c>
      <c r="E190" s="27" t="s">
        <v>536</v>
      </c>
      <c r="F190" s="4">
        <v>96</v>
      </c>
      <c r="G190" s="4">
        <v>99</v>
      </c>
      <c r="H190" s="4">
        <v>97</v>
      </c>
      <c r="I190" s="4">
        <v>98</v>
      </c>
      <c r="J190" s="4">
        <v>95</v>
      </c>
      <c r="K190" s="4">
        <v>93</v>
      </c>
      <c r="L190" s="102">
        <f t="shared" si="3"/>
        <v>578</v>
      </c>
      <c r="M190" s="268" t="s">
        <v>6</v>
      </c>
    </row>
    <row r="191" spans="1:13" ht="16" x14ac:dyDescent="0.2">
      <c r="A191" s="26">
        <v>6</v>
      </c>
      <c r="B191" s="27" t="s">
        <v>397</v>
      </c>
      <c r="C191" s="27" t="s">
        <v>398</v>
      </c>
      <c r="D191" s="26">
        <v>1996</v>
      </c>
      <c r="E191" s="27" t="s">
        <v>66</v>
      </c>
      <c r="F191" s="4">
        <v>95</v>
      </c>
      <c r="G191" s="4">
        <v>95</v>
      </c>
      <c r="H191" s="4">
        <v>99</v>
      </c>
      <c r="I191" s="4">
        <v>93</v>
      </c>
      <c r="J191" s="4">
        <v>99</v>
      </c>
      <c r="K191" s="4">
        <v>96</v>
      </c>
      <c r="L191" s="102">
        <f t="shared" si="3"/>
        <v>577</v>
      </c>
      <c r="M191" s="268" t="s">
        <v>6</v>
      </c>
    </row>
    <row r="192" spans="1:13" ht="16" x14ac:dyDescent="0.2">
      <c r="A192" s="26">
        <v>7</v>
      </c>
      <c r="B192" s="27" t="s">
        <v>400</v>
      </c>
      <c r="C192" s="27" t="s">
        <v>401</v>
      </c>
      <c r="D192" s="26">
        <v>1995</v>
      </c>
      <c r="E192" s="27" t="s">
        <v>536</v>
      </c>
      <c r="F192" s="4">
        <v>96</v>
      </c>
      <c r="G192" s="4">
        <v>94</v>
      </c>
      <c r="H192" s="4">
        <v>97</v>
      </c>
      <c r="I192" s="4">
        <v>95</v>
      </c>
      <c r="J192" s="4">
        <v>94</v>
      </c>
      <c r="K192" s="4">
        <v>95</v>
      </c>
      <c r="L192" s="102">
        <f t="shared" si="3"/>
        <v>571</v>
      </c>
      <c r="M192" s="268" t="s">
        <v>6</v>
      </c>
    </row>
    <row r="193" spans="1:13" ht="16" x14ac:dyDescent="0.2">
      <c r="A193" s="26">
        <v>8</v>
      </c>
      <c r="B193" s="27" t="s">
        <v>395</v>
      </c>
      <c r="C193" s="27" t="s">
        <v>396</v>
      </c>
      <c r="D193" s="26">
        <v>1997</v>
      </c>
      <c r="E193" s="27" t="s">
        <v>349</v>
      </c>
      <c r="F193" s="4">
        <v>95</v>
      </c>
      <c r="G193" s="4">
        <v>96</v>
      </c>
      <c r="H193" s="4">
        <v>92</v>
      </c>
      <c r="I193" s="4">
        <v>93</v>
      </c>
      <c r="J193" s="4">
        <v>94</v>
      </c>
      <c r="K193" s="4">
        <v>97</v>
      </c>
      <c r="L193" s="102">
        <f t="shared" si="3"/>
        <v>567</v>
      </c>
      <c r="M193" s="268" t="s">
        <v>6</v>
      </c>
    </row>
    <row r="194" spans="1:13" ht="16" x14ac:dyDescent="0.2">
      <c r="A194" s="26">
        <v>9</v>
      </c>
      <c r="B194" s="27" t="s">
        <v>503</v>
      </c>
      <c r="C194" s="27" t="s">
        <v>482</v>
      </c>
      <c r="D194" s="26">
        <v>1997</v>
      </c>
      <c r="E194" s="27" t="s">
        <v>105</v>
      </c>
      <c r="F194" s="4">
        <v>94</v>
      </c>
      <c r="G194" s="4">
        <v>93</v>
      </c>
      <c r="H194" s="4">
        <v>93</v>
      </c>
      <c r="I194" s="4">
        <v>96</v>
      </c>
      <c r="J194" s="4">
        <v>95</v>
      </c>
      <c r="K194" s="4">
        <v>96</v>
      </c>
      <c r="L194" s="102">
        <f t="shared" si="3"/>
        <v>567</v>
      </c>
      <c r="M194" s="268" t="s">
        <v>6</v>
      </c>
    </row>
    <row r="195" spans="1:13" ht="16" x14ac:dyDescent="0.2">
      <c r="A195" s="26">
        <v>10</v>
      </c>
      <c r="B195" s="27" t="s">
        <v>408</v>
      </c>
      <c r="C195" s="27" t="s">
        <v>403</v>
      </c>
      <c r="D195" s="26">
        <v>1999</v>
      </c>
      <c r="E195" s="27" t="s">
        <v>131</v>
      </c>
      <c r="F195" s="4">
        <v>97</v>
      </c>
      <c r="G195" s="4">
        <v>94</v>
      </c>
      <c r="H195" s="4">
        <v>94</v>
      </c>
      <c r="I195" s="4">
        <v>96</v>
      </c>
      <c r="J195" s="4">
        <v>95</v>
      </c>
      <c r="K195" s="4">
        <v>91</v>
      </c>
      <c r="L195" s="102">
        <f t="shared" si="3"/>
        <v>567</v>
      </c>
      <c r="M195" s="268" t="s">
        <v>6</v>
      </c>
    </row>
    <row r="196" spans="1:13" ht="16" x14ac:dyDescent="0.2">
      <c r="A196" s="26">
        <v>11</v>
      </c>
      <c r="B196" s="27" t="s">
        <v>504</v>
      </c>
      <c r="C196" s="27" t="s">
        <v>505</v>
      </c>
      <c r="D196" s="26">
        <v>1999</v>
      </c>
      <c r="E196" s="27" t="s">
        <v>131</v>
      </c>
      <c r="F196" s="4">
        <v>93</v>
      </c>
      <c r="G196" s="4">
        <v>95</v>
      </c>
      <c r="H196" s="4">
        <v>95</v>
      </c>
      <c r="I196" s="4">
        <v>93</v>
      </c>
      <c r="J196" s="4">
        <v>93</v>
      </c>
      <c r="K196" s="4">
        <v>95</v>
      </c>
      <c r="L196" s="102">
        <f t="shared" si="3"/>
        <v>564</v>
      </c>
      <c r="M196" s="268" t="s">
        <v>7</v>
      </c>
    </row>
    <row r="197" spans="1:13" ht="16" x14ac:dyDescent="0.2">
      <c r="A197" s="26">
        <v>12</v>
      </c>
      <c r="B197" s="27" t="s">
        <v>406</v>
      </c>
      <c r="C197" s="27" t="s">
        <v>407</v>
      </c>
      <c r="D197" s="26">
        <v>1998</v>
      </c>
      <c r="E197" s="27" t="s">
        <v>67</v>
      </c>
      <c r="F197" s="4">
        <v>93</v>
      </c>
      <c r="G197" s="4">
        <v>95</v>
      </c>
      <c r="H197" s="4">
        <v>98</v>
      </c>
      <c r="I197" s="4">
        <v>92</v>
      </c>
      <c r="J197" s="4">
        <v>93</v>
      </c>
      <c r="K197" s="4">
        <v>92</v>
      </c>
      <c r="L197" s="102">
        <f t="shared" si="3"/>
        <v>563</v>
      </c>
      <c r="M197" s="268" t="s">
        <v>7</v>
      </c>
    </row>
    <row r="198" spans="1:13" ht="16" x14ac:dyDescent="0.2">
      <c r="A198" s="26">
        <v>13</v>
      </c>
      <c r="B198" s="50" t="s">
        <v>352</v>
      </c>
      <c r="C198" s="50" t="s">
        <v>399</v>
      </c>
      <c r="D198" s="52">
        <v>1998</v>
      </c>
      <c r="E198" s="50" t="s">
        <v>67</v>
      </c>
      <c r="F198" s="4">
        <v>94</v>
      </c>
      <c r="G198" s="4">
        <v>95</v>
      </c>
      <c r="H198" s="4">
        <v>98</v>
      </c>
      <c r="I198" s="4">
        <v>85</v>
      </c>
      <c r="J198" s="4">
        <v>94</v>
      </c>
      <c r="K198" s="4">
        <v>96</v>
      </c>
      <c r="L198" s="102">
        <f t="shared" si="3"/>
        <v>562</v>
      </c>
      <c r="M198" s="268" t="s">
        <v>7</v>
      </c>
    </row>
    <row r="199" spans="1:13" ht="16" x14ac:dyDescent="0.2">
      <c r="A199" s="26">
        <v>14</v>
      </c>
      <c r="B199" s="27" t="s">
        <v>370</v>
      </c>
      <c r="C199" s="27" t="s">
        <v>371</v>
      </c>
      <c r="D199" s="26">
        <v>1995</v>
      </c>
      <c r="E199" s="27" t="s">
        <v>536</v>
      </c>
      <c r="F199" s="4">
        <v>94</v>
      </c>
      <c r="G199" s="4">
        <v>94</v>
      </c>
      <c r="H199" s="4">
        <v>92</v>
      </c>
      <c r="I199" s="4">
        <v>96</v>
      </c>
      <c r="J199" s="4">
        <v>92</v>
      </c>
      <c r="K199" s="4">
        <v>90</v>
      </c>
      <c r="L199" s="102">
        <f t="shared" si="3"/>
        <v>558</v>
      </c>
      <c r="M199" s="268" t="s">
        <v>7</v>
      </c>
    </row>
    <row r="200" spans="1:13" ht="16" x14ac:dyDescent="0.2">
      <c r="A200" s="26">
        <v>15</v>
      </c>
      <c r="B200" s="27" t="s">
        <v>111</v>
      </c>
      <c r="C200" s="27" t="s">
        <v>502</v>
      </c>
      <c r="D200" s="26">
        <v>2001</v>
      </c>
      <c r="E200" s="27" t="s">
        <v>105</v>
      </c>
      <c r="F200" s="4">
        <v>96</v>
      </c>
      <c r="G200" s="4">
        <v>88</v>
      </c>
      <c r="H200" s="4">
        <v>88</v>
      </c>
      <c r="I200" s="4">
        <v>95</v>
      </c>
      <c r="J200" s="4">
        <v>97</v>
      </c>
      <c r="K200" s="4">
        <v>93</v>
      </c>
      <c r="L200" s="102">
        <f t="shared" si="3"/>
        <v>557</v>
      </c>
      <c r="M200" s="268" t="s">
        <v>7</v>
      </c>
    </row>
    <row r="201" spans="1:13" ht="16" x14ac:dyDescent="0.2">
      <c r="A201" s="26">
        <v>16</v>
      </c>
      <c r="B201" s="27" t="s">
        <v>506</v>
      </c>
      <c r="C201" s="27" t="s">
        <v>405</v>
      </c>
      <c r="D201" s="26">
        <v>2000</v>
      </c>
      <c r="E201" s="27" t="s">
        <v>131</v>
      </c>
      <c r="F201" s="4">
        <v>90</v>
      </c>
      <c r="G201" s="4">
        <v>92</v>
      </c>
      <c r="H201" s="4">
        <v>93</v>
      </c>
      <c r="I201" s="4">
        <v>90</v>
      </c>
      <c r="J201" s="4">
        <v>95</v>
      </c>
      <c r="K201" s="4">
        <v>92</v>
      </c>
      <c r="L201" s="102">
        <f t="shared" si="3"/>
        <v>552</v>
      </c>
      <c r="M201" s="268" t="s">
        <v>7</v>
      </c>
    </row>
    <row r="202" spans="1:13" ht="16" x14ac:dyDescent="0.2">
      <c r="A202" s="26">
        <v>17</v>
      </c>
      <c r="B202" s="27" t="s">
        <v>376</v>
      </c>
      <c r="C202" s="27" t="s">
        <v>409</v>
      </c>
      <c r="D202" s="26">
        <v>2000</v>
      </c>
      <c r="E202" s="27" t="s">
        <v>148</v>
      </c>
      <c r="F202" s="4">
        <v>94</v>
      </c>
      <c r="G202" s="4">
        <v>94</v>
      </c>
      <c r="H202" s="4">
        <v>91</v>
      </c>
      <c r="I202" s="4">
        <v>93</v>
      </c>
      <c r="J202" s="4">
        <v>87</v>
      </c>
      <c r="K202" s="4">
        <v>91</v>
      </c>
      <c r="L202" s="102">
        <f t="shared" si="3"/>
        <v>550</v>
      </c>
      <c r="M202" s="268" t="s">
        <v>7</v>
      </c>
    </row>
  </sheetData>
  <mergeCells count="23">
    <mergeCell ref="N4:O4"/>
    <mergeCell ref="B6:C6"/>
    <mergeCell ref="F6:G6"/>
    <mergeCell ref="H6:N6"/>
    <mergeCell ref="F43:K43"/>
    <mergeCell ref="N40:O40"/>
    <mergeCell ref="A1:M1"/>
    <mergeCell ref="H4:I4"/>
    <mergeCell ref="J4:L4"/>
    <mergeCell ref="H79:I79"/>
    <mergeCell ref="J79:L79"/>
    <mergeCell ref="A37:M37"/>
    <mergeCell ref="B43:C43"/>
    <mergeCell ref="B185:C185"/>
    <mergeCell ref="A102:N102"/>
    <mergeCell ref="A76:M76"/>
    <mergeCell ref="J40:L40"/>
    <mergeCell ref="H40:I40"/>
    <mergeCell ref="F151:K151"/>
    <mergeCell ref="F185:K185"/>
    <mergeCell ref="B82:C82"/>
    <mergeCell ref="F82:K82"/>
    <mergeCell ref="N79:O79"/>
  </mergeCells>
  <phoneticPr fontId="0" type="noConversion"/>
  <printOptions horizontalCentered="1"/>
  <pageMargins left="0.62992125984251968" right="0.23622047244094491" top="0.78740157480314965" bottom="7.874015748031496E-2" header="0" footer="0"/>
  <pageSetup scale="87" orientation="portrait" horizontalDpi="300" verticalDpi="300"/>
  <rowBreaks count="4" manualBreakCount="4">
    <brk id="36" max="14" man="1"/>
    <brk id="75" max="16383" man="1"/>
    <brk id="101" max="16383" man="1"/>
    <brk id="148" max="14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A46" workbookViewId="0">
      <selection activeCell="J73" sqref="J73"/>
    </sheetView>
  </sheetViews>
  <sheetFormatPr baseColWidth="10" defaultColWidth="9.1640625" defaultRowHeight="16" x14ac:dyDescent="0.15"/>
  <cols>
    <col min="1" max="1" width="6.5" style="90" bestFit="1" customWidth="1"/>
    <col min="2" max="2" width="9.1640625" style="90" bestFit="1"/>
    <col min="3" max="3" width="17" style="90" bestFit="1" customWidth="1"/>
    <col min="4" max="4" width="6.6640625" style="89" customWidth="1"/>
    <col min="5" max="5" width="13.33203125" style="90" bestFit="1" customWidth="1"/>
    <col min="6" max="8" width="4" style="89" bestFit="1" customWidth="1"/>
    <col min="9" max="9" width="5.1640625" style="89" bestFit="1" customWidth="1"/>
    <col min="10" max="11" width="4" style="89" bestFit="1" customWidth="1"/>
    <col min="12" max="12" width="5.5" style="89" bestFit="1" customWidth="1"/>
    <col min="13" max="13" width="6" style="89" customWidth="1"/>
    <col min="14" max="14" width="6.5" style="89" customWidth="1"/>
    <col min="15" max="15" width="4.6640625" style="89" customWidth="1"/>
    <col min="16" max="16" width="4.33203125" style="89" customWidth="1"/>
    <col min="17" max="18" width="4.5" style="89" customWidth="1"/>
    <col min="19" max="16384" width="9.1640625" style="90"/>
  </cols>
  <sheetData>
    <row r="1" spans="1:18" ht="18" x14ac:dyDescent="0.15">
      <c r="A1" s="393" t="s">
        <v>269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116"/>
      <c r="Q1" s="116"/>
      <c r="R1" s="116"/>
    </row>
    <row r="2" spans="1:18" x14ac:dyDescent="0.15">
      <c r="A2" s="90" t="s">
        <v>57</v>
      </c>
      <c r="O2" s="284" t="s">
        <v>431</v>
      </c>
      <c r="R2" s="94"/>
    </row>
    <row r="3" spans="1:18" x14ac:dyDescent="0.15">
      <c r="F3" s="375"/>
      <c r="G3" s="375"/>
      <c r="I3" s="388"/>
      <c r="J3" s="388"/>
      <c r="K3" s="390"/>
      <c r="L3" s="390"/>
      <c r="M3" s="390"/>
      <c r="N3" s="390"/>
      <c r="O3" s="390"/>
      <c r="P3" s="390"/>
      <c r="Q3" s="390"/>
      <c r="R3" s="390"/>
    </row>
    <row r="4" spans="1:18" x14ac:dyDescent="0.15">
      <c r="A4" s="95" t="s">
        <v>441</v>
      </c>
      <c r="F4" s="389"/>
      <c r="G4" s="389"/>
      <c r="H4" s="90"/>
      <c r="I4" s="388"/>
      <c r="J4" s="388"/>
      <c r="K4" s="390"/>
      <c r="L4" s="390"/>
      <c r="M4" s="390"/>
      <c r="N4" s="390"/>
      <c r="O4" s="390"/>
      <c r="P4" s="390"/>
      <c r="Q4" s="390"/>
      <c r="R4" s="390"/>
    </row>
    <row r="5" spans="1:18" customFormat="1" ht="15.75" customHeight="1" x14ac:dyDescent="0.2">
      <c r="B5" s="292"/>
      <c r="E5" s="292"/>
      <c r="F5" s="394" t="s">
        <v>440</v>
      </c>
      <c r="G5" s="394"/>
      <c r="H5" s="394"/>
      <c r="I5" s="394"/>
      <c r="J5" s="394"/>
      <c r="K5" s="394"/>
      <c r="L5" s="394"/>
      <c r="M5" s="394"/>
      <c r="N5" s="295" t="s">
        <v>181</v>
      </c>
    </row>
    <row r="6" spans="1:18" customFormat="1" ht="14" x14ac:dyDescent="0.15">
      <c r="A6" s="293" t="s">
        <v>5</v>
      </c>
      <c r="B6" s="288" t="s">
        <v>135</v>
      </c>
      <c r="C6" s="288" t="s">
        <v>136</v>
      </c>
      <c r="D6" s="287">
        <v>1993</v>
      </c>
      <c r="E6" s="288" t="s">
        <v>65</v>
      </c>
      <c r="F6" s="294">
        <v>2</v>
      </c>
      <c r="G6" s="294">
        <v>3</v>
      </c>
      <c r="H6" s="294">
        <v>1</v>
      </c>
      <c r="I6" s="294">
        <v>2</v>
      </c>
      <c r="J6" s="294">
        <v>3</v>
      </c>
      <c r="K6" s="294">
        <v>2</v>
      </c>
      <c r="L6" s="294">
        <v>3</v>
      </c>
      <c r="M6" s="294">
        <v>2</v>
      </c>
      <c r="N6" s="210">
        <f t="shared" ref="N6:N11" si="0">SUM(F6:M6)</f>
        <v>18</v>
      </c>
    </row>
    <row r="7" spans="1:18" customFormat="1" ht="14" x14ac:dyDescent="0.15">
      <c r="A7" s="293" t="s">
        <v>6</v>
      </c>
      <c r="B7" s="288" t="s">
        <v>120</v>
      </c>
      <c r="C7" s="288" t="s">
        <v>132</v>
      </c>
      <c r="D7" s="287">
        <v>1993</v>
      </c>
      <c r="E7" s="288" t="s">
        <v>187</v>
      </c>
      <c r="F7" s="294">
        <v>2</v>
      </c>
      <c r="G7" s="294">
        <v>4</v>
      </c>
      <c r="H7" s="294">
        <v>2</v>
      </c>
      <c r="I7" s="294">
        <v>3</v>
      </c>
      <c r="J7" s="294">
        <v>1</v>
      </c>
      <c r="K7" s="294">
        <v>3</v>
      </c>
      <c r="L7" s="294">
        <v>1</v>
      </c>
      <c r="M7" s="294">
        <v>1</v>
      </c>
      <c r="N7" s="210">
        <f t="shared" si="0"/>
        <v>17</v>
      </c>
    </row>
    <row r="8" spans="1:18" customFormat="1" ht="14" x14ac:dyDescent="0.15">
      <c r="A8" s="293" t="s">
        <v>7</v>
      </c>
      <c r="B8" s="288" t="s">
        <v>95</v>
      </c>
      <c r="C8" s="288" t="s">
        <v>69</v>
      </c>
      <c r="D8" s="287">
        <v>1970</v>
      </c>
      <c r="E8" s="288" t="s">
        <v>65</v>
      </c>
      <c r="F8" s="294">
        <v>3</v>
      </c>
      <c r="G8" s="294">
        <v>2</v>
      </c>
      <c r="H8" s="294">
        <v>2</v>
      </c>
      <c r="I8" s="294">
        <v>1</v>
      </c>
      <c r="J8" s="294">
        <v>2</v>
      </c>
      <c r="K8" s="294">
        <v>1</v>
      </c>
      <c r="L8" s="294">
        <v>3</v>
      </c>
      <c r="M8" s="294"/>
      <c r="N8" s="210">
        <f t="shared" si="0"/>
        <v>14</v>
      </c>
    </row>
    <row r="9" spans="1:18" customFormat="1" ht="14" x14ac:dyDescent="0.15">
      <c r="A9" s="294">
        <v>4</v>
      </c>
      <c r="B9" s="288" t="s">
        <v>96</v>
      </c>
      <c r="C9" s="288" t="s">
        <v>97</v>
      </c>
      <c r="D9" s="287">
        <v>1982</v>
      </c>
      <c r="E9" s="288" t="s">
        <v>65</v>
      </c>
      <c r="F9" s="294">
        <v>1</v>
      </c>
      <c r="G9" s="294">
        <v>1</v>
      </c>
      <c r="H9" s="294">
        <v>3</v>
      </c>
      <c r="I9" s="294">
        <v>1</v>
      </c>
      <c r="J9" s="294">
        <v>1</v>
      </c>
      <c r="K9" s="294">
        <v>1</v>
      </c>
      <c r="L9" s="294"/>
      <c r="M9" s="294"/>
      <c r="N9" s="210">
        <f t="shared" si="0"/>
        <v>8</v>
      </c>
    </row>
    <row r="10" spans="1:18" customFormat="1" ht="14" x14ac:dyDescent="0.15">
      <c r="A10" s="294">
        <v>5</v>
      </c>
      <c r="B10" s="288" t="s">
        <v>103</v>
      </c>
      <c r="C10" s="288" t="s">
        <v>104</v>
      </c>
      <c r="D10" s="287">
        <v>1976</v>
      </c>
      <c r="E10" s="288" t="s">
        <v>105</v>
      </c>
      <c r="F10" s="294">
        <v>0</v>
      </c>
      <c r="G10" s="294">
        <v>3</v>
      </c>
      <c r="H10" s="294">
        <v>1</v>
      </c>
      <c r="I10" s="294">
        <v>2</v>
      </c>
      <c r="J10" s="294"/>
      <c r="K10" s="294"/>
      <c r="L10" s="294"/>
      <c r="M10" s="294"/>
      <c r="N10" s="210">
        <f t="shared" si="0"/>
        <v>6</v>
      </c>
    </row>
    <row r="11" spans="1:18" customFormat="1" ht="14" x14ac:dyDescent="0.15">
      <c r="A11" s="294">
        <v>6</v>
      </c>
      <c r="B11" s="288" t="s">
        <v>96</v>
      </c>
      <c r="C11" s="288" t="s">
        <v>115</v>
      </c>
      <c r="D11" s="287">
        <v>1967</v>
      </c>
      <c r="E11" s="288" t="s">
        <v>66</v>
      </c>
      <c r="F11" s="294">
        <v>0</v>
      </c>
      <c r="G11" s="294">
        <v>1</v>
      </c>
      <c r="H11" s="294">
        <v>2</v>
      </c>
      <c r="I11" s="294">
        <v>2</v>
      </c>
      <c r="J11" s="294"/>
      <c r="K11" s="294"/>
      <c r="L11" s="294"/>
      <c r="M11" s="294"/>
      <c r="N11" s="210">
        <f t="shared" si="0"/>
        <v>5</v>
      </c>
    </row>
    <row r="12" spans="1:18" ht="18" x14ac:dyDescent="0.1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x14ac:dyDescent="0.15">
      <c r="A13" s="95" t="s">
        <v>522</v>
      </c>
      <c r="F13" s="389"/>
      <c r="G13" s="389"/>
      <c r="H13" s="90"/>
      <c r="I13" s="388"/>
      <c r="J13" s="388"/>
      <c r="K13" s="90"/>
      <c r="L13" s="90"/>
      <c r="M13" s="90"/>
      <c r="N13" s="90"/>
      <c r="O13" s="90"/>
      <c r="P13" s="90"/>
      <c r="Q13" s="90"/>
      <c r="R13" s="90"/>
    </row>
    <row r="14" spans="1:18" ht="15.75" customHeight="1" x14ac:dyDescent="0.2">
      <c r="C14" s="116"/>
      <c r="D14" s="291" t="s">
        <v>439</v>
      </c>
      <c r="E14" s="116"/>
    </row>
    <row r="15" spans="1:18" x14ac:dyDescent="0.2">
      <c r="A15" s="285" t="s">
        <v>2</v>
      </c>
      <c r="B15" s="391" t="s">
        <v>3</v>
      </c>
      <c r="C15" s="391"/>
      <c r="D15" s="285" t="s">
        <v>4</v>
      </c>
      <c r="E15" s="285" t="s">
        <v>0</v>
      </c>
      <c r="F15" s="391" t="s">
        <v>51</v>
      </c>
      <c r="G15" s="392"/>
      <c r="H15" s="392"/>
      <c r="I15" s="392"/>
      <c r="J15" s="391" t="s">
        <v>50</v>
      </c>
      <c r="K15" s="392"/>
      <c r="L15" s="392"/>
      <c r="M15" s="392"/>
      <c r="N15" s="190" t="s">
        <v>181</v>
      </c>
      <c r="O15" s="286" t="s">
        <v>304</v>
      </c>
      <c r="P15" s="303"/>
      <c r="Q15" s="286" t="s">
        <v>31</v>
      </c>
      <c r="R15" s="329" t="s">
        <v>258</v>
      </c>
    </row>
    <row r="16" spans="1:18" x14ac:dyDescent="0.15">
      <c r="A16" s="287">
        <v>1</v>
      </c>
      <c r="B16" s="288" t="s">
        <v>120</v>
      </c>
      <c r="C16" s="288" t="s">
        <v>132</v>
      </c>
      <c r="D16" s="287">
        <v>1993</v>
      </c>
      <c r="E16" s="288" t="s">
        <v>187</v>
      </c>
      <c r="F16" s="287">
        <v>93</v>
      </c>
      <c r="G16" s="287">
        <v>98</v>
      </c>
      <c r="H16" s="287">
        <v>92</v>
      </c>
      <c r="I16" s="289">
        <v>283</v>
      </c>
      <c r="J16" s="287">
        <v>97</v>
      </c>
      <c r="K16" s="287">
        <v>90</v>
      </c>
      <c r="L16" s="287">
        <v>88</v>
      </c>
      <c r="M16" s="289">
        <v>275</v>
      </c>
      <c r="N16" s="289">
        <v>558</v>
      </c>
      <c r="P16" s="290" t="s">
        <v>166</v>
      </c>
      <c r="Q16" s="89" t="s">
        <v>5</v>
      </c>
      <c r="R16" s="25">
        <v>12</v>
      </c>
    </row>
    <row r="17" spans="1:18" x14ac:dyDescent="0.15">
      <c r="A17" s="287">
        <v>2</v>
      </c>
      <c r="B17" s="288" t="s">
        <v>96</v>
      </c>
      <c r="C17" s="288" t="s">
        <v>97</v>
      </c>
      <c r="D17" s="287">
        <v>1982</v>
      </c>
      <c r="E17" s="288" t="s">
        <v>65</v>
      </c>
      <c r="F17" s="287">
        <v>90</v>
      </c>
      <c r="G17" s="287">
        <v>93</v>
      </c>
      <c r="H17" s="287">
        <v>90</v>
      </c>
      <c r="I17" s="289">
        <v>273</v>
      </c>
      <c r="J17" s="287">
        <v>94</v>
      </c>
      <c r="K17" s="287">
        <v>93</v>
      </c>
      <c r="L17" s="287">
        <v>88</v>
      </c>
      <c r="M17" s="289">
        <v>275</v>
      </c>
      <c r="N17" s="289">
        <v>548</v>
      </c>
      <c r="P17" s="290" t="s">
        <v>166</v>
      </c>
      <c r="Q17" s="89" t="s">
        <v>6</v>
      </c>
      <c r="R17" s="25">
        <v>10</v>
      </c>
    </row>
    <row r="18" spans="1:18" x14ac:dyDescent="0.15">
      <c r="A18" s="287">
        <v>3</v>
      </c>
      <c r="B18" s="288" t="s">
        <v>135</v>
      </c>
      <c r="C18" s="288" t="s">
        <v>136</v>
      </c>
      <c r="D18" s="287">
        <v>1993</v>
      </c>
      <c r="E18" s="288" t="s">
        <v>65</v>
      </c>
      <c r="F18" s="287">
        <v>92</v>
      </c>
      <c r="G18" s="287">
        <v>89</v>
      </c>
      <c r="H18" s="287">
        <v>81</v>
      </c>
      <c r="I18" s="289">
        <v>262</v>
      </c>
      <c r="J18" s="287">
        <v>95</v>
      </c>
      <c r="K18" s="287">
        <v>96</v>
      </c>
      <c r="L18" s="287">
        <v>90</v>
      </c>
      <c r="M18" s="289">
        <v>281</v>
      </c>
      <c r="N18" s="289">
        <v>543</v>
      </c>
      <c r="P18" s="290" t="s">
        <v>166</v>
      </c>
      <c r="Q18" s="89" t="s">
        <v>6</v>
      </c>
      <c r="R18" s="91">
        <v>8</v>
      </c>
    </row>
    <row r="19" spans="1:18" x14ac:dyDescent="0.15">
      <c r="A19" s="287">
        <v>4</v>
      </c>
      <c r="B19" s="288" t="s">
        <v>103</v>
      </c>
      <c r="C19" s="288" t="s">
        <v>104</v>
      </c>
      <c r="D19" s="287">
        <v>1976</v>
      </c>
      <c r="E19" s="288" t="s">
        <v>105</v>
      </c>
      <c r="F19" s="287">
        <v>96</v>
      </c>
      <c r="G19" s="287">
        <v>85</v>
      </c>
      <c r="H19" s="287">
        <v>85</v>
      </c>
      <c r="I19" s="289">
        <v>266</v>
      </c>
      <c r="J19" s="287">
        <v>95</v>
      </c>
      <c r="K19" s="287">
        <v>95</v>
      </c>
      <c r="L19" s="287">
        <v>87</v>
      </c>
      <c r="M19" s="289">
        <v>277</v>
      </c>
      <c r="N19" s="289">
        <v>543</v>
      </c>
      <c r="P19" s="290" t="s">
        <v>166</v>
      </c>
      <c r="Q19" s="89" t="s">
        <v>6</v>
      </c>
      <c r="R19" s="89">
        <v>7</v>
      </c>
    </row>
    <row r="20" spans="1:18" x14ac:dyDescent="0.15">
      <c r="A20" s="287">
        <v>5</v>
      </c>
      <c r="B20" s="288" t="s">
        <v>96</v>
      </c>
      <c r="C20" s="288" t="s">
        <v>115</v>
      </c>
      <c r="D20" s="287">
        <v>1967</v>
      </c>
      <c r="E20" s="288" t="s">
        <v>66</v>
      </c>
      <c r="F20" s="287">
        <v>93</v>
      </c>
      <c r="G20" s="287">
        <v>93</v>
      </c>
      <c r="H20" s="287">
        <v>85</v>
      </c>
      <c r="I20" s="289">
        <v>271</v>
      </c>
      <c r="J20" s="287">
        <v>95</v>
      </c>
      <c r="K20" s="287">
        <v>89</v>
      </c>
      <c r="L20" s="287">
        <v>87</v>
      </c>
      <c r="M20" s="289">
        <v>271</v>
      </c>
      <c r="N20" s="289">
        <v>542</v>
      </c>
      <c r="P20" s="290" t="s">
        <v>166</v>
      </c>
      <c r="Q20" s="89" t="s">
        <v>6</v>
      </c>
      <c r="R20" s="89">
        <v>6</v>
      </c>
    </row>
    <row r="21" spans="1:18" x14ac:dyDescent="0.15">
      <c r="A21" s="287">
        <v>6</v>
      </c>
      <c r="B21" s="288" t="s">
        <v>95</v>
      </c>
      <c r="C21" s="288" t="s">
        <v>69</v>
      </c>
      <c r="D21" s="287">
        <v>1970</v>
      </c>
      <c r="E21" s="288" t="s">
        <v>65</v>
      </c>
      <c r="F21" s="287">
        <v>93</v>
      </c>
      <c r="G21" s="287">
        <v>91</v>
      </c>
      <c r="H21" s="287">
        <v>83</v>
      </c>
      <c r="I21" s="289">
        <v>267</v>
      </c>
      <c r="J21" s="287">
        <v>93</v>
      </c>
      <c r="K21" s="287">
        <v>93</v>
      </c>
      <c r="L21" s="287">
        <v>88</v>
      </c>
      <c r="M21" s="289">
        <v>274</v>
      </c>
      <c r="N21" s="289">
        <v>541</v>
      </c>
      <c r="O21" s="89">
        <v>48</v>
      </c>
      <c r="P21" s="290" t="s">
        <v>166</v>
      </c>
      <c r="Q21" s="89" t="s">
        <v>6</v>
      </c>
      <c r="R21" s="89">
        <v>5</v>
      </c>
    </row>
    <row r="22" spans="1:18" x14ac:dyDescent="0.15">
      <c r="A22" s="287">
        <v>7</v>
      </c>
      <c r="B22" s="288" t="s">
        <v>106</v>
      </c>
      <c r="C22" s="288" t="s">
        <v>107</v>
      </c>
      <c r="D22" s="287">
        <v>1977</v>
      </c>
      <c r="E22" s="288" t="s">
        <v>102</v>
      </c>
      <c r="F22" s="287">
        <v>90</v>
      </c>
      <c r="G22" s="287">
        <v>94</v>
      </c>
      <c r="H22" s="287">
        <v>80</v>
      </c>
      <c r="I22" s="289">
        <v>264</v>
      </c>
      <c r="J22" s="287">
        <v>92</v>
      </c>
      <c r="K22" s="287">
        <v>95</v>
      </c>
      <c r="L22" s="287">
        <v>90</v>
      </c>
      <c r="M22" s="289">
        <v>277</v>
      </c>
      <c r="N22" s="289">
        <v>541</v>
      </c>
      <c r="O22" s="290">
        <v>45</v>
      </c>
      <c r="P22" s="290"/>
      <c r="Q22" s="89" t="s">
        <v>6</v>
      </c>
      <c r="R22" s="89">
        <v>4</v>
      </c>
    </row>
    <row r="23" spans="1:18" x14ac:dyDescent="0.15">
      <c r="A23" s="287">
        <v>8</v>
      </c>
      <c r="B23" s="288" t="s">
        <v>495</v>
      </c>
      <c r="C23" s="288" t="s">
        <v>496</v>
      </c>
      <c r="D23" s="287">
        <v>1982</v>
      </c>
      <c r="E23" s="288" t="s">
        <v>67</v>
      </c>
      <c r="F23" s="287">
        <v>93</v>
      </c>
      <c r="G23" s="287">
        <v>91</v>
      </c>
      <c r="H23" s="287">
        <v>85</v>
      </c>
      <c r="I23" s="289">
        <v>269</v>
      </c>
      <c r="J23" s="287">
        <v>96</v>
      </c>
      <c r="K23" s="287">
        <v>87</v>
      </c>
      <c r="L23" s="287">
        <v>88</v>
      </c>
      <c r="M23" s="289">
        <v>271</v>
      </c>
      <c r="N23" s="289">
        <v>540</v>
      </c>
      <c r="O23" s="290"/>
      <c r="P23" s="290"/>
      <c r="Q23" s="89" t="s">
        <v>6</v>
      </c>
      <c r="R23" s="89">
        <v>3</v>
      </c>
    </row>
    <row r="24" spans="1:18" x14ac:dyDescent="0.15">
      <c r="A24" s="287">
        <v>9</v>
      </c>
      <c r="B24" s="288" t="s">
        <v>293</v>
      </c>
      <c r="C24" s="288" t="s">
        <v>294</v>
      </c>
      <c r="D24" s="287">
        <v>1990</v>
      </c>
      <c r="E24" s="288" t="s">
        <v>67</v>
      </c>
      <c r="F24" s="287">
        <v>90</v>
      </c>
      <c r="G24" s="287">
        <v>91</v>
      </c>
      <c r="H24" s="287">
        <v>90</v>
      </c>
      <c r="I24" s="289">
        <v>271</v>
      </c>
      <c r="J24" s="287">
        <v>90</v>
      </c>
      <c r="K24" s="287">
        <v>90</v>
      </c>
      <c r="L24" s="287">
        <v>87</v>
      </c>
      <c r="M24" s="289">
        <v>267</v>
      </c>
      <c r="N24" s="289">
        <v>538</v>
      </c>
      <c r="O24" s="290"/>
      <c r="P24" s="290"/>
      <c r="Q24" s="89" t="s">
        <v>7</v>
      </c>
      <c r="R24" s="89">
        <v>2</v>
      </c>
    </row>
    <row r="25" spans="1:18" x14ac:dyDescent="0.15">
      <c r="A25" s="287">
        <v>10</v>
      </c>
      <c r="B25" s="288" t="s">
        <v>127</v>
      </c>
      <c r="C25" s="288" t="s">
        <v>128</v>
      </c>
      <c r="D25" s="287">
        <v>1993</v>
      </c>
      <c r="E25" s="288" t="s">
        <v>187</v>
      </c>
      <c r="F25" s="287">
        <v>95</v>
      </c>
      <c r="G25" s="287">
        <v>89</v>
      </c>
      <c r="H25" s="287">
        <v>89</v>
      </c>
      <c r="I25" s="289">
        <v>273</v>
      </c>
      <c r="J25" s="287">
        <v>93</v>
      </c>
      <c r="K25" s="287">
        <v>86</v>
      </c>
      <c r="L25" s="287">
        <v>82</v>
      </c>
      <c r="M25" s="289">
        <v>261</v>
      </c>
      <c r="N25" s="289">
        <v>534</v>
      </c>
      <c r="O25" s="290"/>
      <c r="P25" s="290"/>
      <c r="Q25" s="89" t="s">
        <v>7</v>
      </c>
      <c r="R25" s="89">
        <v>1</v>
      </c>
    </row>
    <row r="26" spans="1:18" x14ac:dyDescent="0.15">
      <c r="A26" s="287">
        <v>11</v>
      </c>
      <c r="B26" s="288" t="s">
        <v>113</v>
      </c>
      <c r="C26" s="288" t="s">
        <v>497</v>
      </c>
      <c r="D26" s="287">
        <v>1972</v>
      </c>
      <c r="E26" s="288" t="s">
        <v>65</v>
      </c>
      <c r="F26" s="287">
        <v>87</v>
      </c>
      <c r="G26" s="287">
        <v>94</v>
      </c>
      <c r="H26" s="287">
        <v>79</v>
      </c>
      <c r="I26" s="289">
        <v>260</v>
      </c>
      <c r="J26" s="287">
        <v>88</v>
      </c>
      <c r="K26" s="287">
        <v>92</v>
      </c>
      <c r="L26" s="287">
        <v>92</v>
      </c>
      <c r="M26" s="289">
        <v>272</v>
      </c>
      <c r="N26" s="289">
        <v>532</v>
      </c>
      <c r="O26" s="290"/>
      <c r="P26" s="290"/>
      <c r="Q26" s="89" t="s">
        <v>7</v>
      </c>
    </row>
    <row r="27" spans="1:18" x14ac:dyDescent="0.15">
      <c r="A27" s="287">
        <v>12</v>
      </c>
      <c r="B27" s="288" t="s">
        <v>118</v>
      </c>
      <c r="C27" s="288" t="s">
        <v>126</v>
      </c>
      <c r="D27" s="287">
        <v>1970</v>
      </c>
      <c r="E27" s="288" t="s">
        <v>66</v>
      </c>
      <c r="F27" s="287">
        <v>89</v>
      </c>
      <c r="G27" s="287">
        <v>96</v>
      </c>
      <c r="H27" s="287">
        <v>83</v>
      </c>
      <c r="I27" s="289">
        <v>268</v>
      </c>
      <c r="J27" s="287">
        <v>96</v>
      </c>
      <c r="K27" s="287">
        <v>93</v>
      </c>
      <c r="L27" s="287">
        <v>73</v>
      </c>
      <c r="M27" s="289">
        <v>262</v>
      </c>
      <c r="N27" s="289">
        <v>530</v>
      </c>
      <c r="O27" s="290"/>
      <c r="P27" s="290"/>
      <c r="Q27" s="89" t="s">
        <v>7</v>
      </c>
    </row>
    <row r="28" spans="1:18" x14ac:dyDescent="0.15">
      <c r="A28" s="287">
        <v>13</v>
      </c>
      <c r="B28" s="288" t="s">
        <v>229</v>
      </c>
      <c r="C28" s="288" t="s">
        <v>230</v>
      </c>
      <c r="D28" s="287">
        <v>1959</v>
      </c>
      <c r="E28" s="288" t="s">
        <v>125</v>
      </c>
      <c r="F28" s="287">
        <v>92</v>
      </c>
      <c r="G28" s="287">
        <v>83</v>
      </c>
      <c r="H28" s="287">
        <v>83</v>
      </c>
      <c r="I28" s="289">
        <v>258</v>
      </c>
      <c r="J28" s="287">
        <v>94</v>
      </c>
      <c r="K28" s="287">
        <v>89</v>
      </c>
      <c r="L28" s="287">
        <v>85</v>
      </c>
      <c r="M28" s="289">
        <v>268</v>
      </c>
      <c r="N28" s="289">
        <v>526</v>
      </c>
      <c r="O28" s="290"/>
      <c r="P28" s="290"/>
      <c r="Q28" s="89" t="s">
        <v>7</v>
      </c>
    </row>
    <row r="29" spans="1:18" x14ac:dyDescent="0.15">
      <c r="A29" s="287">
        <v>14</v>
      </c>
      <c r="B29" s="288" t="s">
        <v>100</v>
      </c>
      <c r="C29" s="288" t="s">
        <v>101</v>
      </c>
      <c r="D29" s="287">
        <v>1988</v>
      </c>
      <c r="E29" s="288" t="s">
        <v>102</v>
      </c>
      <c r="F29" s="287">
        <v>89</v>
      </c>
      <c r="G29" s="287">
        <v>91</v>
      </c>
      <c r="H29" s="287">
        <v>86</v>
      </c>
      <c r="I29" s="289">
        <v>266</v>
      </c>
      <c r="J29" s="287">
        <v>89</v>
      </c>
      <c r="K29" s="287">
        <v>86</v>
      </c>
      <c r="L29" s="287">
        <v>83</v>
      </c>
      <c r="M29" s="289">
        <v>258</v>
      </c>
      <c r="N29" s="289">
        <v>524</v>
      </c>
      <c r="O29" s="290"/>
      <c r="P29" s="290"/>
      <c r="Q29" s="89" t="s">
        <v>7</v>
      </c>
    </row>
    <row r="30" spans="1:18" x14ac:dyDescent="0.15">
      <c r="A30" s="287">
        <v>15</v>
      </c>
      <c r="B30" s="288" t="s">
        <v>291</v>
      </c>
      <c r="C30" s="288" t="s">
        <v>292</v>
      </c>
      <c r="D30" s="287">
        <v>1971</v>
      </c>
      <c r="E30" s="288" t="s">
        <v>66</v>
      </c>
      <c r="F30" s="287">
        <v>94</v>
      </c>
      <c r="G30" s="287">
        <v>93</v>
      </c>
      <c r="H30" s="287">
        <v>84</v>
      </c>
      <c r="I30" s="289">
        <v>271</v>
      </c>
      <c r="J30" s="287">
        <v>83</v>
      </c>
      <c r="K30" s="287">
        <v>93</v>
      </c>
      <c r="L30" s="287">
        <v>76</v>
      </c>
      <c r="M30" s="289">
        <v>252</v>
      </c>
      <c r="N30" s="289">
        <v>523</v>
      </c>
      <c r="O30" s="290"/>
      <c r="P30" s="290"/>
      <c r="Q30" s="89" t="s">
        <v>7</v>
      </c>
    </row>
    <row r="31" spans="1:18" x14ac:dyDescent="0.15">
      <c r="A31" s="287">
        <v>16</v>
      </c>
      <c r="B31" s="288" t="s">
        <v>302</v>
      </c>
      <c r="C31" s="288" t="s">
        <v>303</v>
      </c>
      <c r="D31" s="287">
        <v>1987</v>
      </c>
      <c r="E31" s="288" t="s">
        <v>102</v>
      </c>
      <c r="F31" s="287">
        <v>88</v>
      </c>
      <c r="G31" s="287">
        <v>78</v>
      </c>
      <c r="H31" s="287">
        <v>90</v>
      </c>
      <c r="I31" s="289">
        <v>256</v>
      </c>
      <c r="J31" s="287">
        <v>87</v>
      </c>
      <c r="K31" s="287">
        <v>87</v>
      </c>
      <c r="L31" s="287">
        <v>86</v>
      </c>
      <c r="M31" s="289">
        <v>260</v>
      </c>
      <c r="N31" s="289">
        <v>516</v>
      </c>
      <c r="O31" s="290"/>
      <c r="P31" s="290"/>
      <c r="Q31" s="89" t="s">
        <v>7</v>
      </c>
    </row>
    <row r="32" spans="1:18" x14ac:dyDescent="0.15">
      <c r="A32" s="287">
        <v>17</v>
      </c>
      <c r="B32" s="288" t="s">
        <v>133</v>
      </c>
      <c r="C32" s="288" t="s">
        <v>134</v>
      </c>
      <c r="D32" s="287">
        <v>1991</v>
      </c>
      <c r="E32" s="288" t="s">
        <v>131</v>
      </c>
      <c r="F32" s="287">
        <v>88</v>
      </c>
      <c r="G32" s="287">
        <v>91</v>
      </c>
      <c r="H32" s="287">
        <v>82</v>
      </c>
      <c r="I32" s="289">
        <v>261</v>
      </c>
      <c r="J32" s="287">
        <v>88</v>
      </c>
      <c r="K32" s="287">
        <v>94</v>
      </c>
      <c r="L32" s="287">
        <v>66</v>
      </c>
      <c r="M32" s="289">
        <v>248</v>
      </c>
      <c r="N32" s="289">
        <v>509</v>
      </c>
      <c r="O32" s="290"/>
      <c r="P32" s="290"/>
    </row>
    <row r="33" spans="1:18" x14ac:dyDescent="0.15">
      <c r="A33" s="287">
        <v>18</v>
      </c>
      <c r="B33" s="288" t="s">
        <v>481</v>
      </c>
      <c r="C33" s="288" t="s">
        <v>498</v>
      </c>
      <c r="D33" s="287">
        <v>1965</v>
      </c>
      <c r="E33" s="288" t="s">
        <v>131</v>
      </c>
      <c r="F33" s="287">
        <v>85</v>
      </c>
      <c r="G33" s="287">
        <v>91</v>
      </c>
      <c r="H33" s="287">
        <v>77</v>
      </c>
      <c r="I33" s="289">
        <v>253</v>
      </c>
      <c r="J33" s="287">
        <v>87</v>
      </c>
      <c r="K33" s="287">
        <v>87</v>
      </c>
      <c r="L33" s="287">
        <v>79</v>
      </c>
      <c r="M33" s="289">
        <v>253</v>
      </c>
      <c r="N33" s="289">
        <v>506</v>
      </c>
      <c r="O33" s="290"/>
      <c r="P33" s="290"/>
    </row>
    <row r="34" spans="1:18" x14ac:dyDescent="0.15">
      <c r="A34" s="287">
        <v>19</v>
      </c>
      <c r="B34" s="288" t="s">
        <v>298</v>
      </c>
      <c r="C34" s="288" t="s">
        <v>299</v>
      </c>
      <c r="D34" s="287">
        <v>1956</v>
      </c>
      <c r="E34" s="288" t="s">
        <v>66</v>
      </c>
      <c r="F34" s="287">
        <v>86</v>
      </c>
      <c r="G34" s="287">
        <v>90</v>
      </c>
      <c r="H34" s="287">
        <v>77</v>
      </c>
      <c r="I34" s="289">
        <v>253</v>
      </c>
      <c r="J34" s="287">
        <v>88</v>
      </c>
      <c r="K34" s="287">
        <v>96</v>
      </c>
      <c r="L34" s="287">
        <v>67</v>
      </c>
      <c r="M34" s="289">
        <v>251</v>
      </c>
      <c r="N34" s="289">
        <v>504</v>
      </c>
      <c r="O34" s="290"/>
      <c r="P34" s="290"/>
    </row>
    <row r="35" spans="1:18" x14ac:dyDescent="0.15">
      <c r="A35" s="93"/>
      <c r="B35" s="94"/>
      <c r="C35" s="94"/>
      <c r="D35" s="93"/>
      <c r="E35" s="94"/>
      <c r="F35" s="93"/>
      <c r="G35" s="93"/>
      <c r="H35" s="93"/>
      <c r="I35" s="92"/>
      <c r="J35" s="93"/>
      <c r="K35" s="93"/>
      <c r="L35" s="93"/>
      <c r="M35" s="92"/>
      <c r="N35" s="92"/>
      <c r="P35" s="290"/>
    </row>
    <row r="36" spans="1:18" ht="18" x14ac:dyDescent="0.15">
      <c r="A36" s="393" t="s">
        <v>269</v>
      </c>
      <c r="B36" s="393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116"/>
      <c r="Q36" s="116"/>
      <c r="R36" s="116"/>
    </row>
    <row r="37" spans="1:18" x14ac:dyDescent="0.15">
      <c r="A37" s="90" t="s">
        <v>57</v>
      </c>
      <c r="O37" s="284" t="s">
        <v>431</v>
      </c>
      <c r="R37" s="94"/>
    </row>
    <row r="38" spans="1:18" x14ac:dyDescent="0.15">
      <c r="F38" s="375"/>
      <c r="G38" s="375"/>
      <c r="I38" s="388"/>
      <c r="J38" s="388"/>
      <c r="K38" s="390"/>
      <c r="L38" s="390"/>
      <c r="M38" s="390"/>
      <c r="N38" s="390"/>
      <c r="O38" s="390"/>
      <c r="P38" s="390"/>
      <c r="Q38" s="390"/>
      <c r="R38" s="390"/>
    </row>
    <row r="39" spans="1:18" x14ac:dyDescent="0.15">
      <c r="A39" s="95" t="s">
        <v>52</v>
      </c>
      <c r="F39" s="389"/>
      <c r="G39" s="389"/>
      <c r="H39" s="90"/>
      <c r="I39" s="388"/>
      <c r="J39" s="388"/>
      <c r="K39" s="390"/>
      <c r="L39" s="390"/>
      <c r="M39" s="390"/>
      <c r="N39" s="390"/>
      <c r="O39" s="390"/>
      <c r="P39" s="390"/>
      <c r="Q39" s="390"/>
      <c r="R39" s="390"/>
    </row>
    <row r="40" spans="1:18" ht="15.75" customHeight="1" x14ac:dyDescent="0.2">
      <c r="C40" s="116"/>
      <c r="D40" s="291" t="s">
        <v>442</v>
      </c>
      <c r="E40" s="116"/>
    </row>
    <row r="41" spans="1:18" x14ac:dyDescent="0.2">
      <c r="A41" s="285" t="s">
        <v>2</v>
      </c>
      <c r="B41" s="391" t="s">
        <v>3</v>
      </c>
      <c r="C41" s="391"/>
      <c r="D41" s="285" t="s">
        <v>4</v>
      </c>
      <c r="E41" s="285" t="s">
        <v>0</v>
      </c>
      <c r="F41" s="391" t="s">
        <v>51</v>
      </c>
      <c r="G41" s="392"/>
      <c r="H41" s="392"/>
      <c r="I41" s="392"/>
      <c r="J41" s="391" t="s">
        <v>50</v>
      </c>
      <c r="K41" s="392"/>
      <c r="L41" s="392"/>
      <c r="M41" s="392"/>
      <c r="N41" s="190" t="s">
        <v>181</v>
      </c>
      <c r="O41" s="286" t="s">
        <v>31</v>
      </c>
      <c r="P41" s="90"/>
      <c r="R41" s="96"/>
    </row>
    <row r="42" spans="1:18" x14ac:dyDescent="0.15">
      <c r="A42" s="289" t="s">
        <v>5</v>
      </c>
      <c r="B42" s="298" t="s">
        <v>240</v>
      </c>
      <c r="C42" s="298" t="s">
        <v>69</v>
      </c>
      <c r="D42" s="287">
        <v>1996</v>
      </c>
      <c r="E42" s="288" t="s">
        <v>535</v>
      </c>
      <c r="F42" s="287">
        <v>83</v>
      </c>
      <c r="G42" s="287">
        <v>93</v>
      </c>
      <c r="H42" s="287">
        <v>85</v>
      </c>
      <c r="I42" s="289">
        <v>261</v>
      </c>
      <c r="J42" s="287">
        <v>97</v>
      </c>
      <c r="K42" s="287">
        <v>92</v>
      </c>
      <c r="L42" s="287">
        <v>80</v>
      </c>
      <c r="M42" s="289">
        <v>269</v>
      </c>
      <c r="N42" s="289">
        <v>530</v>
      </c>
      <c r="O42" s="290" t="s">
        <v>7</v>
      </c>
      <c r="P42" s="290"/>
    </row>
    <row r="43" spans="1:18" x14ac:dyDescent="0.15">
      <c r="A43" s="289" t="s">
        <v>6</v>
      </c>
      <c r="B43" s="298" t="s">
        <v>243</v>
      </c>
      <c r="C43" s="298" t="s">
        <v>244</v>
      </c>
      <c r="D43" s="287">
        <v>1997</v>
      </c>
      <c r="E43" s="288" t="s">
        <v>67</v>
      </c>
      <c r="F43" s="287">
        <v>93</v>
      </c>
      <c r="G43" s="287">
        <v>91</v>
      </c>
      <c r="H43" s="287">
        <v>89</v>
      </c>
      <c r="I43" s="289">
        <v>273</v>
      </c>
      <c r="J43" s="287">
        <v>89</v>
      </c>
      <c r="K43" s="287">
        <v>92</v>
      </c>
      <c r="L43" s="287">
        <v>66</v>
      </c>
      <c r="M43" s="289">
        <v>247</v>
      </c>
      <c r="N43" s="289">
        <v>520</v>
      </c>
      <c r="O43" s="290" t="s">
        <v>7</v>
      </c>
      <c r="P43" s="290"/>
    </row>
    <row r="44" spans="1:18" x14ac:dyDescent="0.15">
      <c r="A44" s="289" t="s">
        <v>7</v>
      </c>
      <c r="B44" s="298" t="s">
        <v>238</v>
      </c>
      <c r="C44" s="298" t="s">
        <v>239</v>
      </c>
      <c r="D44" s="287">
        <v>1996</v>
      </c>
      <c r="E44" s="288" t="s">
        <v>535</v>
      </c>
      <c r="F44" s="287">
        <v>89</v>
      </c>
      <c r="G44" s="287">
        <v>86</v>
      </c>
      <c r="H44" s="287">
        <v>80</v>
      </c>
      <c r="I44" s="289">
        <v>255</v>
      </c>
      <c r="J44" s="287">
        <v>91</v>
      </c>
      <c r="K44" s="287">
        <v>88</v>
      </c>
      <c r="L44" s="287">
        <v>82</v>
      </c>
      <c r="M44" s="289">
        <v>261</v>
      </c>
      <c r="N44" s="289">
        <v>516</v>
      </c>
      <c r="O44" s="290" t="s">
        <v>7</v>
      </c>
      <c r="P44" s="290"/>
    </row>
    <row r="45" spans="1:18" x14ac:dyDescent="0.15">
      <c r="A45" s="287">
        <v>4</v>
      </c>
      <c r="B45" s="288" t="s">
        <v>249</v>
      </c>
      <c r="C45" s="288" t="s">
        <v>250</v>
      </c>
      <c r="D45" s="287">
        <v>1999</v>
      </c>
      <c r="E45" s="288" t="s">
        <v>535</v>
      </c>
      <c r="F45" s="287">
        <v>90</v>
      </c>
      <c r="G45" s="287">
        <v>86</v>
      </c>
      <c r="H45" s="287">
        <v>82</v>
      </c>
      <c r="I45" s="289">
        <v>258</v>
      </c>
      <c r="J45" s="287">
        <v>92</v>
      </c>
      <c r="K45" s="287">
        <v>86</v>
      </c>
      <c r="L45" s="287">
        <v>73</v>
      </c>
      <c r="M45" s="289">
        <v>251</v>
      </c>
      <c r="N45" s="289">
        <v>509</v>
      </c>
      <c r="O45" s="290"/>
      <c r="P45" s="290"/>
    </row>
    <row r="46" spans="1:18" x14ac:dyDescent="0.15">
      <c r="A46" s="287">
        <v>5</v>
      </c>
      <c r="B46" s="288" t="s">
        <v>138</v>
      </c>
      <c r="C46" s="288" t="s">
        <v>86</v>
      </c>
      <c r="D46" s="287">
        <v>1995</v>
      </c>
      <c r="E46" s="288" t="s">
        <v>131</v>
      </c>
      <c r="F46" s="287">
        <v>90</v>
      </c>
      <c r="G46" s="287">
        <v>86</v>
      </c>
      <c r="H46" s="287">
        <v>75</v>
      </c>
      <c r="I46" s="289">
        <v>251</v>
      </c>
      <c r="J46" s="287">
        <v>85</v>
      </c>
      <c r="K46" s="287">
        <v>75</v>
      </c>
      <c r="L46" s="287">
        <v>88</v>
      </c>
      <c r="M46" s="289">
        <v>248</v>
      </c>
      <c r="N46" s="289">
        <v>499</v>
      </c>
      <c r="O46" s="290"/>
      <c r="P46" s="290"/>
    </row>
    <row r="47" spans="1:18" x14ac:dyDescent="0.15">
      <c r="A47" s="287">
        <v>6</v>
      </c>
      <c r="B47" s="288" t="s">
        <v>241</v>
      </c>
      <c r="C47" s="288" t="s">
        <v>242</v>
      </c>
      <c r="D47" s="287">
        <v>1997</v>
      </c>
      <c r="E47" s="288" t="s">
        <v>131</v>
      </c>
      <c r="F47" s="287">
        <v>76</v>
      </c>
      <c r="G47" s="287">
        <v>73</v>
      </c>
      <c r="H47" s="287">
        <v>73</v>
      </c>
      <c r="I47" s="289">
        <v>222</v>
      </c>
      <c r="J47" s="287">
        <v>70</v>
      </c>
      <c r="K47" s="287">
        <v>82</v>
      </c>
      <c r="L47" s="287">
        <v>71</v>
      </c>
      <c r="M47" s="289">
        <v>223</v>
      </c>
      <c r="N47" s="289">
        <v>445</v>
      </c>
      <c r="O47" s="290"/>
    </row>
    <row r="48" spans="1:18" x14ac:dyDescent="0.15">
      <c r="A48" s="287">
        <v>7</v>
      </c>
      <c r="B48" s="288" t="s">
        <v>251</v>
      </c>
      <c r="C48" s="288" t="s">
        <v>252</v>
      </c>
      <c r="D48" s="287">
        <v>1999</v>
      </c>
      <c r="E48" s="288" t="s">
        <v>131</v>
      </c>
      <c r="F48" s="287">
        <v>84</v>
      </c>
      <c r="G48" s="287">
        <v>70</v>
      </c>
      <c r="H48" s="287">
        <v>72</v>
      </c>
      <c r="I48" s="289">
        <v>226</v>
      </c>
      <c r="J48" s="287">
        <v>84</v>
      </c>
      <c r="K48" s="287">
        <v>65</v>
      </c>
      <c r="L48" s="287">
        <v>70</v>
      </c>
      <c r="M48" s="289">
        <v>219</v>
      </c>
      <c r="N48" s="289">
        <v>445</v>
      </c>
      <c r="O48" s="290"/>
    </row>
    <row r="49" spans="1:18" x14ac:dyDescent="0.15">
      <c r="A49" s="287">
        <v>8</v>
      </c>
      <c r="B49" s="288" t="s">
        <v>253</v>
      </c>
      <c r="C49" s="288" t="s">
        <v>254</v>
      </c>
      <c r="D49" s="287">
        <v>1999</v>
      </c>
      <c r="E49" s="288" t="s">
        <v>131</v>
      </c>
      <c r="F49" s="287">
        <v>81</v>
      </c>
      <c r="G49" s="287">
        <v>78</v>
      </c>
      <c r="H49" s="287">
        <v>64</v>
      </c>
      <c r="I49" s="289">
        <v>223</v>
      </c>
      <c r="J49" s="287">
        <v>90</v>
      </c>
      <c r="K49" s="287">
        <v>71</v>
      </c>
      <c r="L49" s="287">
        <v>58</v>
      </c>
      <c r="M49" s="289">
        <v>219</v>
      </c>
      <c r="N49" s="289">
        <v>442</v>
      </c>
      <c r="O49" s="290"/>
    </row>
    <row r="50" spans="1:18" x14ac:dyDescent="0.15">
      <c r="A50" s="287">
        <v>9</v>
      </c>
      <c r="B50" s="288" t="s">
        <v>305</v>
      </c>
      <c r="C50" s="288" t="s">
        <v>306</v>
      </c>
      <c r="D50" s="287">
        <v>1997</v>
      </c>
      <c r="E50" s="288" t="s">
        <v>187</v>
      </c>
      <c r="F50" s="287">
        <v>79</v>
      </c>
      <c r="G50" s="287">
        <v>79</v>
      </c>
      <c r="H50" s="287">
        <v>22</v>
      </c>
      <c r="I50" s="289">
        <v>180</v>
      </c>
      <c r="J50" s="287">
        <v>78</v>
      </c>
      <c r="K50" s="287">
        <v>88</v>
      </c>
      <c r="L50" s="287">
        <v>57</v>
      </c>
      <c r="M50" s="289">
        <v>223</v>
      </c>
      <c r="N50" s="289">
        <v>403</v>
      </c>
      <c r="O50" s="290"/>
    </row>
    <row r="51" spans="1:18" x14ac:dyDescent="0.15">
      <c r="A51" s="287">
        <v>10</v>
      </c>
      <c r="B51" s="288" t="s">
        <v>247</v>
      </c>
      <c r="C51" s="288" t="s">
        <v>248</v>
      </c>
      <c r="D51" s="287">
        <v>1997</v>
      </c>
      <c r="E51" s="288" t="s">
        <v>535</v>
      </c>
      <c r="F51" s="287">
        <v>78</v>
      </c>
      <c r="G51" s="287">
        <v>54</v>
      </c>
      <c r="H51" s="287">
        <v>40</v>
      </c>
      <c r="I51" s="289">
        <v>172</v>
      </c>
      <c r="J51" s="287">
        <v>83</v>
      </c>
      <c r="K51" s="287">
        <v>80</v>
      </c>
      <c r="L51" s="287">
        <v>48</v>
      </c>
      <c r="M51" s="289">
        <v>211</v>
      </c>
      <c r="N51" s="289">
        <v>383</v>
      </c>
      <c r="O51" s="290"/>
    </row>
    <row r="53" spans="1:18" ht="18" x14ac:dyDescent="0.15">
      <c r="A53" s="393" t="s">
        <v>269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  <c r="N53" s="393"/>
      <c r="O53" s="393"/>
      <c r="P53" s="116"/>
      <c r="Q53" s="116"/>
      <c r="R53" s="116"/>
    </row>
    <row r="54" spans="1:18" x14ac:dyDescent="0.15">
      <c r="A54" s="90" t="s">
        <v>57</v>
      </c>
      <c r="M54" s="284" t="s">
        <v>431</v>
      </c>
      <c r="O54" s="90"/>
      <c r="R54" s="94"/>
    </row>
    <row r="55" spans="1:18" x14ac:dyDescent="0.15">
      <c r="F55" s="375"/>
      <c r="G55" s="375"/>
      <c r="I55" s="388"/>
      <c r="J55" s="388"/>
      <c r="K55" s="90"/>
      <c r="L55" s="90"/>
      <c r="M55" s="90"/>
      <c r="N55" s="90"/>
      <c r="O55" s="90"/>
      <c r="P55" s="90"/>
      <c r="Q55" s="90"/>
      <c r="R55" s="90"/>
    </row>
    <row r="56" spans="1:18" x14ac:dyDescent="0.15">
      <c r="A56" s="95" t="s">
        <v>443</v>
      </c>
      <c r="F56" s="389"/>
      <c r="G56" s="389"/>
      <c r="H56" s="90"/>
      <c r="I56" s="388"/>
      <c r="J56" s="388"/>
      <c r="K56" s="90"/>
      <c r="L56" s="90"/>
      <c r="M56" s="90"/>
      <c r="N56" s="90"/>
      <c r="O56" s="90"/>
      <c r="P56" s="90"/>
      <c r="Q56" s="90"/>
      <c r="R56" s="90"/>
    </row>
    <row r="57" spans="1:18" x14ac:dyDescent="0.15">
      <c r="C57" s="297" t="s">
        <v>444</v>
      </c>
    </row>
    <row r="59" spans="1:18" x14ac:dyDescent="0.15">
      <c r="A59" s="105" t="s">
        <v>5</v>
      </c>
      <c r="B59" s="234" t="s">
        <v>65</v>
      </c>
      <c r="C59" s="296"/>
    </row>
    <row r="60" spans="1:18" x14ac:dyDescent="0.15">
      <c r="A60" s="105"/>
      <c r="B60" s="90" t="s">
        <v>96</v>
      </c>
      <c r="C60" s="90" t="s">
        <v>97</v>
      </c>
      <c r="D60" s="90">
        <v>548</v>
      </c>
    </row>
    <row r="61" spans="1:18" x14ac:dyDescent="0.15">
      <c r="A61" s="105"/>
      <c r="B61" s="90" t="s">
        <v>135</v>
      </c>
      <c r="C61" s="90" t="s">
        <v>136</v>
      </c>
      <c r="D61" s="90">
        <v>543</v>
      </c>
    </row>
    <row r="62" spans="1:18" x14ac:dyDescent="0.15">
      <c r="A62" s="236"/>
      <c r="B62" s="90" t="s">
        <v>95</v>
      </c>
      <c r="C62" s="90" t="s">
        <v>69</v>
      </c>
      <c r="D62" s="90">
        <v>541</v>
      </c>
      <c r="E62" s="89">
        <v>1632</v>
      </c>
    </row>
    <row r="63" spans="1:18" x14ac:dyDescent="0.15">
      <c r="A63" s="105" t="s">
        <v>6</v>
      </c>
      <c r="B63" s="308" t="s">
        <v>67</v>
      </c>
      <c r="C63" s="296"/>
    </row>
    <row r="64" spans="1:18" x14ac:dyDescent="0.15">
      <c r="A64" s="236"/>
      <c r="B64" s="90" t="s">
        <v>495</v>
      </c>
      <c r="C64" s="90" t="s">
        <v>496</v>
      </c>
      <c r="D64" s="90">
        <v>540</v>
      </c>
    </row>
    <row r="65" spans="1:5" x14ac:dyDescent="0.15">
      <c r="A65" s="236"/>
      <c r="B65" s="90" t="s">
        <v>293</v>
      </c>
      <c r="C65" s="90" t="s">
        <v>294</v>
      </c>
      <c r="D65" s="90">
        <v>538</v>
      </c>
    </row>
    <row r="66" spans="1:5" x14ac:dyDescent="0.15">
      <c r="A66" s="236"/>
      <c r="B66" s="90" t="s">
        <v>243</v>
      </c>
      <c r="C66" s="90" t="s">
        <v>244</v>
      </c>
      <c r="D66" s="90">
        <v>520</v>
      </c>
      <c r="E66" s="89">
        <v>1598</v>
      </c>
    </row>
    <row r="67" spans="1:5" x14ac:dyDescent="0.15">
      <c r="A67" s="105" t="s">
        <v>7</v>
      </c>
      <c r="B67" s="234" t="s">
        <v>102</v>
      </c>
      <c r="C67" s="296"/>
    </row>
    <row r="68" spans="1:5" x14ac:dyDescent="0.15">
      <c r="A68" s="105"/>
      <c r="B68" s="90" t="s">
        <v>106</v>
      </c>
      <c r="C68" s="90" t="s">
        <v>107</v>
      </c>
      <c r="D68" s="90">
        <v>541</v>
      </c>
    </row>
    <row r="69" spans="1:5" x14ac:dyDescent="0.15">
      <c r="A69" s="105"/>
      <c r="B69" s="90" t="s">
        <v>100</v>
      </c>
      <c r="C69" s="90" t="s">
        <v>101</v>
      </c>
      <c r="D69" s="90">
        <v>524</v>
      </c>
    </row>
    <row r="70" spans="1:5" x14ac:dyDescent="0.15">
      <c r="A70" s="105"/>
      <c r="B70" s="90" t="s">
        <v>302</v>
      </c>
      <c r="C70" s="90" t="s">
        <v>303</v>
      </c>
      <c r="D70" s="90">
        <v>516</v>
      </c>
      <c r="E70" s="89">
        <v>1581</v>
      </c>
    </row>
    <row r="71" spans="1:5" x14ac:dyDescent="0.15">
      <c r="A71" s="236">
        <v>4</v>
      </c>
      <c r="B71" s="240" t="s">
        <v>66</v>
      </c>
      <c r="C71" s="296"/>
    </row>
    <row r="72" spans="1:5" x14ac:dyDescent="0.15">
      <c r="A72" s="236"/>
      <c r="B72" s="90" t="s">
        <v>96</v>
      </c>
      <c r="C72" s="90" t="s">
        <v>115</v>
      </c>
      <c r="D72" s="90">
        <v>542</v>
      </c>
    </row>
    <row r="73" spans="1:5" x14ac:dyDescent="0.15">
      <c r="A73" s="236"/>
      <c r="B73" s="90" t="s">
        <v>291</v>
      </c>
      <c r="C73" s="90" t="s">
        <v>292</v>
      </c>
      <c r="D73" s="90">
        <v>523</v>
      </c>
    </row>
    <row r="74" spans="1:5" x14ac:dyDescent="0.15">
      <c r="A74" s="236"/>
      <c r="B74" s="90" t="s">
        <v>298</v>
      </c>
      <c r="C74" s="90" t="s">
        <v>299</v>
      </c>
      <c r="D74" s="90">
        <v>504</v>
      </c>
      <c r="E74" s="89">
        <v>1569</v>
      </c>
    </row>
    <row r="75" spans="1:5" x14ac:dyDescent="0.15">
      <c r="A75" s="236">
        <v>5</v>
      </c>
      <c r="B75" s="296" t="s">
        <v>535</v>
      </c>
      <c r="C75" s="296"/>
    </row>
    <row r="76" spans="1:5" x14ac:dyDescent="0.15">
      <c r="A76" s="236"/>
      <c r="B76" s="90" t="s">
        <v>240</v>
      </c>
      <c r="C76" s="90" t="s">
        <v>69</v>
      </c>
      <c r="D76" s="90">
        <v>530</v>
      </c>
    </row>
    <row r="77" spans="1:5" x14ac:dyDescent="0.15">
      <c r="A77" s="236"/>
      <c r="B77" s="90" t="s">
        <v>238</v>
      </c>
      <c r="C77" s="90" t="s">
        <v>239</v>
      </c>
      <c r="D77" s="90">
        <v>516</v>
      </c>
    </row>
    <row r="78" spans="1:5" x14ac:dyDescent="0.15">
      <c r="A78" s="236"/>
      <c r="B78" s="90" t="s">
        <v>249</v>
      </c>
      <c r="C78" s="90" t="s">
        <v>250</v>
      </c>
      <c r="D78" s="90">
        <v>509</v>
      </c>
      <c r="E78" s="89">
        <v>1555</v>
      </c>
    </row>
    <row r="79" spans="1:5" x14ac:dyDescent="0.15">
      <c r="A79" s="236">
        <v>6</v>
      </c>
      <c r="B79" s="296" t="s">
        <v>131</v>
      </c>
      <c r="C79" s="296"/>
    </row>
    <row r="80" spans="1:5" x14ac:dyDescent="0.15">
      <c r="A80" s="236"/>
      <c r="B80" s="90" t="s">
        <v>133</v>
      </c>
      <c r="C80" s="90" t="s">
        <v>134</v>
      </c>
      <c r="D80" s="90">
        <v>509</v>
      </c>
    </row>
    <row r="81" spans="1:5" x14ac:dyDescent="0.15">
      <c r="A81" s="236"/>
      <c r="B81" s="90" t="s">
        <v>481</v>
      </c>
      <c r="C81" s="90" t="s">
        <v>498</v>
      </c>
      <c r="D81" s="90">
        <v>506</v>
      </c>
    </row>
    <row r="82" spans="1:5" x14ac:dyDescent="0.15">
      <c r="A82" s="236"/>
      <c r="B82" s="90" t="s">
        <v>138</v>
      </c>
      <c r="C82" s="90" t="s">
        <v>86</v>
      </c>
      <c r="D82" s="90">
        <v>499</v>
      </c>
      <c r="E82" s="89">
        <v>1514</v>
      </c>
    </row>
    <row r="83" spans="1:5" x14ac:dyDescent="0.15">
      <c r="A83" s="236">
        <v>7</v>
      </c>
      <c r="B83" s="296" t="s">
        <v>499</v>
      </c>
      <c r="C83" s="296"/>
    </row>
    <row r="84" spans="1:5" x14ac:dyDescent="0.15">
      <c r="A84" s="236"/>
      <c r="B84" s="90" t="s">
        <v>120</v>
      </c>
      <c r="C84" s="90" t="s">
        <v>132</v>
      </c>
      <c r="D84" s="90">
        <v>558</v>
      </c>
    </row>
    <row r="85" spans="1:5" x14ac:dyDescent="0.15">
      <c r="A85" s="236"/>
      <c r="B85" s="90" t="s">
        <v>127</v>
      </c>
      <c r="C85" s="90" t="s">
        <v>128</v>
      </c>
      <c r="D85" s="90">
        <v>534</v>
      </c>
    </row>
    <row r="86" spans="1:5" x14ac:dyDescent="0.15">
      <c r="A86" s="236"/>
      <c r="B86" s="90" t="s">
        <v>305</v>
      </c>
      <c r="C86" s="90" t="s">
        <v>306</v>
      </c>
      <c r="D86" s="90">
        <v>403</v>
      </c>
      <c r="E86" s="89">
        <v>1495</v>
      </c>
    </row>
  </sheetData>
  <mergeCells count="28">
    <mergeCell ref="B15:C15"/>
    <mergeCell ref="A1:O1"/>
    <mergeCell ref="F3:G3"/>
    <mergeCell ref="I3:J3"/>
    <mergeCell ref="K3:R3"/>
    <mergeCell ref="F4:G4"/>
    <mergeCell ref="I38:J38"/>
    <mergeCell ref="K38:R38"/>
    <mergeCell ref="F13:G13"/>
    <mergeCell ref="I13:J13"/>
    <mergeCell ref="F15:I15"/>
    <mergeCell ref="J15:M15"/>
    <mergeCell ref="B41:C41"/>
    <mergeCell ref="F41:I41"/>
    <mergeCell ref="J41:M41"/>
    <mergeCell ref="A53:O53"/>
    <mergeCell ref="F55:G55"/>
    <mergeCell ref="I4:J4"/>
    <mergeCell ref="K4:R4"/>
    <mergeCell ref="F5:M5"/>
    <mergeCell ref="A36:O36"/>
    <mergeCell ref="F38:G38"/>
    <mergeCell ref="I55:J55"/>
    <mergeCell ref="F39:G39"/>
    <mergeCell ref="I39:J39"/>
    <mergeCell ref="K39:R39"/>
    <mergeCell ref="F56:G56"/>
    <mergeCell ref="I56:J56"/>
  </mergeCells>
  <phoneticPr fontId="0" type="noConversion"/>
  <printOptions horizontalCentered="1" verticalCentered="1"/>
  <pageMargins left="0.51181102362204722" right="0.11811023622047245" top="0.51181102362204722" bottom="0.11811023622047245" header="0" footer="0"/>
  <pageSetup paperSize="9" scale="98" orientation="landscape" horizontalDpi="4294967293"/>
  <rowBreaks count="2" manualBreakCount="2">
    <brk id="35" max="17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vabap M, MJ</vt:lpstr>
      <vt:lpstr>30+30 N,NJ</vt:lpstr>
      <vt:lpstr>20+20+20 M, MJ</vt:lpstr>
      <vt:lpstr>30+30 M,MJ</vt:lpstr>
      <vt:lpstr>3x40 M,MJ</vt:lpstr>
      <vt:lpstr>3x20 N,NJ</vt:lpstr>
      <vt:lpstr>60l N,NJ</vt:lpstr>
      <vt:lpstr>60l M,MJ</vt:lpstr>
      <vt:lpstr>Olümpia M,MJ</vt:lpstr>
      <vt:lpstr>J.metssiga M</vt:lpstr>
      <vt:lpstr>Kohtunikud</vt:lpstr>
    </vt:vector>
  </TitlesOfParts>
  <Company>Turban 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</dc:creator>
  <cp:lastModifiedBy>Microsoft Office User</cp:lastModifiedBy>
  <cp:lastPrinted>2014-06-29T12:44:54Z</cp:lastPrinted>
  <dcterms:created xsi:type="dcterms:W3CDTF">2003-06-27T06:14:21Z</dcterms:created>
  <dcterms:modified xsi:type="dcterms:W3CDTF">2017-04-04T10:03:34Z</dcterms:modified>
</cp:coreProperties>
</file>